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기록물관리\바탕화면\"/>
    </mc:Choice>
  </mc:AlternateContent>
  <bookViews>
    <workbookView xWindow="0" yWindow="0" windowWidth="25200" windowHeight="11805" activeTab="1"/>
  </bookViews>
  <sheets>
    <sheet name="패류" sheetId="2" r:id="rId1"/>
    <sheet name="홍해삼" sheetId="3" r:id="rId2"/>
    <sheet name="어류" sheetId="4" r:id="rId3"/>
    <sheet name="조개류" sheetId="5" r:id="rId4"/>
  </sheets>
  <calcPr calcId="152511"/>
</workbook>
</file>

<file path=xl/calcChain.xml><?xml version="1.0" encoding="utf-8"?>
<calcChain xmlns="http://schemas.openxmlformats.org/spreadsheetml/2006/main">
  <c r="E23" i="5" l="1"/>
  <c r="C23" i="5"/>
  <c r="E20" i="5"/>
  <c r="E18" i="5"/>
  <c r="E14" i="5"/>
  <c r="E9" i="5"/>
  <c r="C9" i="5"/>
  <c r="C14" i="5"/>
  <c r="C18" i="5"/>
  <c r="C20" i="5"/>
  <c r="E6" i="5"/>
  <c r="C6" i="5"/>
  <c r="E5" i="5" l="1"/>
  <c r="C5" i="5"/>
  <c r="E5" i="4"/>
  <c r="E72" i="2"/>
  <c r="E69" i="2"/>
  <c r="E56" i="2"/>
  <c r="E38" i="2"/>
  <c r="E35" i="2"/>
  <c r="E5" i="2"/>
</calcChain>
</file>

<file path=xl/sharedStrings.xml><?xml version="1.0" encoding="utf-8"?>
<sst xmlns="http://schemas.openxmlformats.org/spreadsheetml/2006/main" count="452" uniqueCount="221">
  <si>
    <t>연도별</t>
  </si>
  <si>
    <t>품종</t>
  </si>
  <si>
    <t>방류지역</t>
  </si>
  <si>
    <t>방류량</t>
  </si>
  <si>
    <t>(천마리)</t>
  </si>
  <si>
    <t>비고</t>
  </si>
  <si>
    <t>소계</t>
  </si>
  <si>
    <t>사계</t>
  </si>
  <si>
    <t>연구관리어장</t>
  </si>
  <si>
    <t>조천</t>
  </si>
  <si>
    <t>“</t>
  </si>
  <si>
    <t>평대</t>
  </si>
  <si>
    <t>동귀</t>
  </si>
  <si>
    <t>하도</t>
  </si>
  <si>
    <t>우도조일</t>
  </si>
  <si>
    <t>고성신양</t>
  </si>
  <si>
    <t>한수</t>
  </si>
  <si>
    <t>상모</t>
  </si>
  <si>
    <t>태흥2리</t>
  </si>
  <si>
    <t>하예</t>
  </si>
  <si>
    <t>종달</t>
  </si>
  <si>
    <t>행원</t>
  </si>
  <si>
    <t>보목</t>
  </si>
  <si>
    <t>표선</t>
  </si>
  <si>
    <t>신촌</t>
  </si>
  <si>
    <t>삼달</t>
  </si>
  <si>
    <t>어미지원어장</t>
  </si>
  <si>
    <t>동일</t>
  </si>
  <si>
    <t>시흥</t>
  </si>
  <si>
    <t>성산</t>
  </si>
  <si>
    <t>자원회복시험어장</t>
  </si>
  <si>
    <t>월정</t>
  </si>
  <si>
    <t>해조류초 설치어장</t>
  </si>
  <si>
    <t>조천신양</t>
  </si>
  <si>
    <t>품  목</t>
  </si>
  <si>
    <t>생산량</t>
  </si>
  <si>
    <t>방 류 지 역</t>
  </si>
  <si>
    <t>비  고</t>
  </si>
  <si>
    <t>합  계</t>
  </si>
  <si>
    <t>소  계</t>
  </si>
  <si>
    <t>2개소</t>
  </si>
  <si>
    <t>성산리</t>
  </si>
  <si>
    <t>자원회복 시범어장</t>
  </si>
  <si>
    <t>16개소</t>
  </si>
  <si>
    <t>귀덕2</t>
  </si>
  <si>
    <t>금등</t>
  </si>
  <si>
    <t>어미 지원어장</t>
  </si>
  <si>
    <t>보목동</t>
  </si>
  <si>
    <t>신천</t>
  </si>
  <si>
    <t>남원</t>
  </si>
  <si>
    <t>신흥(남원)</t>
  </si>
  <si>
    <t>우도오봉</t>
  </si>
  <si>
    <t>성산 (우뭇개 어장)</t>
  </si>
  <si>
    <t>매입방류효과어장</t>
  </si>
  <si>
    <t>용운</t>
  </si>
  <si>
    <t>휴식년제어장</t>
  </si>
  <si>
    <t>귀덕1</t>
  </si>
  <si>
    <t>-</t>
  </si>
  <si>
    <t xml:space="preserve">1㎝ → 오분자기 2㎝급, </t>
  </si>
  <si>
    <t>전복 4㎝급</t>
  </si>
  <si>
    <t>남원 태흥3리</t>
  </si>
  <si>
    <t>2015년 생산</t>
  </si>
  <si>
    <t>중문 색달</t>
  </si>
  <si>
    <t>성산 신풍</t>
  </si>
  <si>
    <t xml:space="preserve">2016년 생산 </t>
  </si>
  <si>
    <t>구좌행원</t>
  </si>
  <si>
    <t>제주시 동귀</t>
  </si>
  <si>
    <t>성산 시흥</t>
  </si>
  <si>
    <t>한림 금능</t>
  </si>
  <si>
    <t>14개소</t>
  </si>
  <si>
    <t>홍해삼</t>
  </si>
  <si>
    <t>위미</t>
  </si>
  <si>
    <t>강정</t>
  </si>
  <si>
    <t>옹포</t>
  </si>
  <si>
    <t>위미2</t>
  </si>
  <si>
    <t>고내</t>
  </si>
  <si>
    <t>추자</t>
  </si>
  <si>
    <t>행원양식단지</t>
  </si>
  <si>
    <t>소 계</t>
  </si>
  <si>
    <t>29개소</t>
  </si>
  <si>
    <t>대포동</t>
  </si>
  <si>
    <t>색달동</t>
  </si>
  <si>
    <t>화순</t>
  </si>
  <si>
    <t>하모</t>
  </si>
  <si>
    <t>온평</t>
  </si>
  <si>
    <t>오조</t>
  </si>
  <si>
    <t>신흥(조천)</t>
  </si>
  <si>
    <t>억조영어법인</t>
  </si>
  <si>
    <t>MOU협약 공동연구 및 어미지원어장</t>
  </si>
  <si>
    <t>동복수산</t>
  </si>
  <si>
    <t>중문어촌계</t>
  </si>
  <si>
    <t>12개소</t>
  </si>
  <si>
    <t>행원항</t>
  </si>
  <si>
    <t>종달항</t>
  </si>
  <si>
    <t>동귀항</t>
  </si>
  <si>
    <t>고내포구</t>
  </si>
  <si>
    <t>고성신양항</t>
  </si>
  <si>
    <t>운진항(하모리)</t>
  </si>
  <si>
    <t>어미채집 및 지원어장</t>
  </si>
  <si>
    <t>중문포구</t>
  </si>
  <si>
    <t>하예포구</t>
  </si>
  <si>
    <t>신례포구</t>
  </si>
  <si>
    <t>세화포구(표선)</t>
  </si>
  <si>
    <t>월정항</t>
  </si>
  <si>
    <t>조천항</t>
  </si>
  <si>
    <t>13개소</t>
  </si>
  <si>
    <t>남원항</t>
  </si>
  <si>
    <t>항포구 중간육성 후 방류</t>
  </si>
  <si>
    <t>귀덕2리 포구</t>
  </si>
  <si>
    <t>중문항</t>
  </si>
  <si>
    <t>이호항</t>
  </si>
  <si>
    <t>두모포구</t>
  </si>
  <si>
    <t>표선원담</t>
  </si>
  <si>
    <t>원담 중간육성 후 방류</t>
  </si>
  <si>
    <t>바다양식 시험 방류</t>
  </si>
  <si>
    <t>함덕마을어장</t>
  </si>
  <si>
    <t>우도</t>
  </si>
  <si>
    <t>우도 양식섬 효과조사</t>
  </si>
  <si>
    <t>세화포구</t>
  </si>
  <si>
    <t>8개소</t>
  </si>
  <si>
    <t>위미1</t>
  </si>
  <si>
    <t>직접방류 </t>
  </si>
  <si>
    <t>직접방류</t>
  </si>
  <si>
    <t>색달</t>
  </si>
  <si>
    <t>돌  돔</t>
  </si>
  <si>
    <t>제주항 주변해역</t>
  </si>
  <si>
    <t>선상방류</t>
  </si>
  <si>
    <t>화순항 주변해역</t>
  </si>
  <si>
    <t>연안방류</t>
  </si>
  <si>
    <t>개볼락</t>
  </si>
  <si>
    <t>참조기</t>
  </si>
  <si>
    <t>7개소</t>
  </si>
  <si>
    <t>서귀포 문섬 주변해역</t>
  </si>
  <si>
    <t>모슬포(송악산) 주변해역</t>
  </si>
  <si>
    <t>차귀도 주변해역</t>
  </si>
  <si>
    <t>우도 주변해역</t>
  </si>
  <si>
    <t>도두항 주변해역</t>
  </si>
  <si>
    <t>능성어</t>
  </si>
  <si>
    <t>사계항 주변해역</t>
  </si>
  <si>
    <t>김녕항 주변해역</t>
  </si>
  <si>
    <t>어미화 사육</t>
  </si>
  <si>
    <t>자바리</t>
  </si>
  <si>
    <t>모슬포항 주변해역</t>
  </si>
  <si>
    <t>추자도 주변해역</t>
  </si>
  <si>
    <t>말쥐치</t>
  </si>
  <si>
    <t>위미항 주변해역</t>
  </si>
  <si>
    <t>하도포구 주변해역</t>
  </si>
  <si>
    <t>신창항 주변해역</t>
  </si>
  <si>
    <t>모슬포 주변해역</t>
  </si>
  <si>
    <t>금능 주변해역</t>
  </si>
  <si>
    <t>대포 주변해역</t>
  </si>
  <si>
    <t>보목 주변해역</t>
  </si>
  <si>
    <t>조천신흥 주변해역</t>
  </si>
  <si>
    <t>화북 주변해역</t>
  </si>
  <si>
    <t>해상 중간육성 후 방류</t>
  </si>
  <si>
    <t>돌돔</t>
  </si>
  <si>
    <t>태흥리 주변해역</t>
  </si>
  <si>
    <t>오조리 주변해역</t>
  </si>
  <si>
    <t>용수 주변해역</t>
  </si>
  <si>
    <t> 위미항 주변해역</t>
  </si>
  <si>
    <t>월령포구 주변해역</t>
  </si>
  <si>
    <t>성산~우도 주변해역</t>
  </si>
  <si>
    <t>대정읍 상모리</t>
  </si>
  <si>
    <t>제주시 신촌항</t>
  </si>
  <si>
    <t>안덕면 사계항</t>
  </si>
  <si>
    <t>제주시 삼양3동 포구</t>
  </si>
  <si>
    <t>우도 천진항</t>
  </si>
  <si>
    <t>남원읍 태흥2리 항내</t>
  </si>
  <si>
    <t>제주시 조천항내</t>
  </si>
  <si>
    <r>
      <t xml:space="preserve">󰏚 패 류 </t>
    </r>
    <r>
      <rPr>
        <b/>
        <sz val="17"/>
        <color rgb="FF000000"/>
        <rFont val="HY견고딕"/>
        <family val="1"/>
        <charset val="129"/>
      </rPr>
      <t>(2012~2017)</t>
    </r>
    <phoneticPr fontId="20" type="noConversion"/>
  </si>
  <si>
    <t>󰏚 어 류(2012~2017)</t>
    <phoneticPr fontId="20" type="noConversion"/>
  </si>
  <si>
    <t>29개소</t>
    <phoneticPr fontId="20" type="noConversion"/>
  </si>
  <si>
    <t>연구관리어장</t>
    <phoneticPr fontId="20" type="noConversion"/>
  </si>
  <si>
    <t>소  계</t>
    <phoneticPr fontId="20" type="noConversion"/>
  </si>
  <si>
    <t>품종</t>
    <phoneticPr fontId="20" type="noConversion"/>
  </si>
  <si>
    <t>방류량
(천마리)</t>
    <phoneticPr fontId="20" type="noConversion"/>
  </si>
  <si>
    <t>-</t>
    <phoneticPr fontId="20" type="noConversion"/>
  </si>
  <si>
    <t>11개소</t>
    <phoneticPr fontId="20" type="noConversion"/>
  </si>
  <si>
    <t>8개소</t>
    <phoneticPr fontId="20" type="noConversion"/>
  </si>
  <si>
    <t xml:space="preserve"> 방류크기 상향조정 </t>
    <phoneticPr fontId="20" type="noConversion"/>
  </si>
  <si>
    <t>전복
(9)</t>
    <phoneticPr fontId="20" type="noConversion"/>
  </si>
  <si>
    <t>전복
(4)</t>
    <phoneticPr fontId="20" type="noConversion"/>
  </si>
  <si>
    <t>전복
(3)</t>
    <phoneticPr fontId="20" type="noConversion"/>
  </si>
  <si>
    <t>오분
자기
(2)</t>
    <phoneticPr fontId="20" type="noConversion"/>
  </si>
  <si>
    <t>오분
자기
(16)</t>
    <phoneticPr fontId="20" type="noConversion"/>
  </si>
  <si>
    <t>오분
자기
(7)</t>
    <phoneticPr fontId="20" type="noConversion"/>
  </si>
  <si>
    <t>오분
자기</t>
    <phoneticPr fontId="20" type="noConversion"/>
  </si>
  <si>
    <t>오분
자기
(5)</t>
    <phoneticPr fontId="20" type="noConversion"/>
  </si>
  <si>
    <t>오분
자기
(20)</t>
    <phoneticPr fontId="20" type="noConversion"/>
  </si>
  <si>
    <t xml:space="preserve"> 생산량
(천마리)</t>
    <phoneticPr fontId="20" type="noConversion"/>
  </si>
  <si>
    <t>(천마리)</t>
    <phoneticPr fontId="20" type="noConversion"/>
  </si>
  <si>
    <r>
      <t xml:space="preserve">󰏚 홍해삼 </t>
    </r>
    <r>
      <rPr>
        <b/>
        <sz val="17"/>
        <color rgb="FF000000"/>
        <rFont val="HY견고딕"/>
        <family val="1"/>
        <charset val="129"/>
      </rPr>
      <t>(2012~2017)</t>
    </r>
    <phoneticPr fontId="20" type="noConversion"/>
  </si>
  <si>
    <t>연구관리
어장</t>
    <phoneticPr fontId="20" type="noConversion"/>
  </si>
  <si>
    <t>(천진, 오봉, 
서광, 조일)</t>
    <phoneticPr fontId="20" type="noConversion"/>
  </si>
  <si>
    <t>개량조개</t>
    <phoneticPr fontId="20" type="noConversion"/>
  </si>
  <si>
    <t>곽지 마을어장</t>
    <phoneticPr fontId="20" type="noConversion"/>
  </si>
  <si>
    <t>곽지대합</t>
    <phoneticPr fontId="20" type="noConversion"/>
  </si>
  <si>
    <t>바지락</t>
    <phoneticPr fontId="20" type="noConversion"/>
  </si>
  <si>
    <t>종달 마을어장</t>
    <phoneticPr fontId="20" type="noConversion"/>
  </si>
  <si>
    <t>추자도 홍합</t>
    <phoneticPr fontId="20" type="noConversion"/>
  </si>
  <si>
    <t>4개소</t>
    <phoneticPr fontId="20" type="noConversion"/>
  </si>
  <si>
    <t>곽지 과물해변</t>
    <phoneticPr fontId="20" type="noConversion"/>
  </si>
  <si>
    <t>오조 갯시알</t>
    <phoneticPr fontId="20" type="noConversion"/>
  </si>
  <si>
    <t>추자면 대서리 수령섬 연안</t>
    <phoneticPr fontId="20" type="noConversion"/>
  </si>
  <si>
    <t>바다양식</t>
    <phoneticPr fontId="20" type="noConversion"/>
  </si>
  <si>
    <t>오조리 갯시알</t>
    <phoneticPr fontId="20" type="noConversion"/>
  </si>
  <si>
    <t>오조리 바지락 유어장</t>
    <phoneticPr fontId="20" type="noConversion"/>
  </si>
  <si>
    <t>1개소</t>
    <phoneticPr fontId="20" type="noConversion"/>
  </si>
  <si>
    <t>2개소</t>
    <phoneticPr fontId="20" type="noConversion"/>
  </si>
  <si>
    <t>3개소</t>
    <phoneticPr fontId="20" type="noConversion"/>
  </si>
  <si>
    <t>13개소</t>
    <phoneticPr fontId="20" type="noConversion"/>
  </si>
  <si>
    <t>󰏚 조개류(2012~2017)</t>
    <phoneticPr fontId="20" type="noConversion"/>
  </si>
  <si>
    <t>해삼 중간
육성 후 방류시험어장</t>
    <phoneticPr fontId="20" type="noConversion"/>
  </si>
  <si>
    <t>연구관리어장</t>
    <phoneticPr fontId="20" type="noConversion"/>
  </si>
  <si>
    <t>해녀축제 행사지원</t>
    <phoneticPr fontId="20" type="noConversion"/>
  </si>
  <si>
    <t>연구관리어장</t>
    <phoneticPr fontId="20" type="noConversion"/>
  </si>
  <si>
    <t>어미채취 지원어장</t>
    <phoneticPr fontId="20" type="noConversion"/>
  </si>
  <si>
    <t>언론취재 홍보어장</t>
    <phoneticPr fontId="20" type="noConversion"/>
  </si>
  <si>
    <t>항포구
중간육성 후 방류</t>
    <phoneticPr fontId="20" type="noConversion"/>
  </si>
  <si>
    <t>중간양성 후
2017년 상반기 방류</t>
    <phoneticPr fontId="20" type="noConversion"/>
  </si>
  <si>
    <t>오분자기 자원회복
시범어장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</si>
</sst>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rgb="FF000000"/>
      <name val="HY견명조"/>
      <family val="1"/>
      <charset val="129"/>
    </font>
    <font>
      <b/>
      <sz val="17"/>
      <color rgb="FF000000"/>
      <name val="HY견고딕"/>
      <family val="1"/>
      <charset val="129"/>
    </font>
    <font>
      <sz val="8"/>
      <name val="맑은 고딕"/>
      <family val="2"/>
      <charset val="129"/>
      <scheme val="minor"/>
    </font>
    <font>
      <sz val="14"/>
      <color rgb="FF000000"/>
      <name val="맑은 고딕"/>
      <family val="3"/>
      <charset val="129"/>
    </font>
    <font>
      <b/>
      <sz val="14"/>
      <color rgb="FF000000"/>
      <name val="맑은 고딕"/>
      <family val="3"/>
      <charset val="129"/>
    </font>
    <font>
      <b/>
      <sz val="14"/>
      <color theme="1"/>
      <name val="맑은 고딕"/>
      <family val="3"/>
      <charset val="129"/>
    </font>
    <font>
      <sz val="14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8"/>
      <color rgb="FF000000"/>
      <name val="HY견고딕"/>
      <family val="1"/>
      <charset val="129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/>
      <bottom/>
      <diagonal/>
    </border>
    <border>
      <left style="thin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99">
    <xf numFmtId="0" fontId="0" fillId="0" borderId="0" xfId="0">
      <alignment vertical="center"/>
    </xf>
    <xf numFmtId="0" fontId="0" fillId="0" borderId="0" xfId="0">
      <alignment vertical="center"/>
    </xf>
    <xf numFmtId="0" fontId="22" fillId="0" borderId="16" xfId="0" applyFont="1" applyBorder="1" applyAlignment="1">
      <alignment horizontal="center" vertical="center" wrapText="1"/>
    </xf>
    <xf numFmtId="3" fontId="22" fillId="0" borderId="16" xfId="0" applyNumberFormat="1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wrapText="1"/>
    </xf>
    <xf numFmtId="0" fontId="22" fillId="0" borderId="42" xfId="0" applyFont="1" applyBorder="1" applyAlignment="1">
      <alignment horizontal="center" vertical="center" wrapText="1"/>
    </xf>
    <xf numFmtId="0" fontId="21" fillId="0" borderId="43" xfId="0" applyFont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3" fontId="22" fillId="0" borderId="42" xfId="0" applyNumberFormat="1" applyFont="1" applyBorder="1" applyAlignment="1">
      <alignment horizontal="center" vertical="center" wrapText="1"/>
    </xf>
    <xf numFmtId="0" fontId="22" fillId="0" borderId="43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justify" vertical="center" wrapText="1"/>
    </xf>
    <xf numFmtId="3" fontId="22" fillId="0" borderId="46" xfId="0" applyNumberFormat="1" applyFont="1" applyBorder="1" applyAlignment="1">
      <alignment horizontal="center" vertical="center" wrapText="1"/>
    </xf>
    <xf numFmtId="0" fontId="22" fillId="0" borderId="38" xfId="0" applyFont="1" applyBorder="1" applyAlignment="1">
      <alignment horizontal="center" vertical="center" wrapText="1"/>
    </xf>
    <xf numFmtId="0" fontId="21" fillId="0" borderId="36" xfId="0" applyFont="1" applyBorder="1" applyAlignment="1">
      <alignment horizontal="center" vertical="center" wrapText="1"/>
    </xf>
    <xf numFmtId="0" fontId="21" fillId="0" borderId="39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3" fontId="21" fillId="0" borderId="26" xfId="0" applyNumberFormat="1" applyFont="1" applyBorder="1" applyAlignment="1">
      <alignment horizontal="center" vertical="center" wrapText="1"/>
    </xf>
    <xf numFmtId="3" fontId="21" fillId="0" borderId="20" xfId="0" applyNumberFormat="1" applyFont="1" applyBorder="1" applyAlignment="1">
      <alignment horizontal="center" vertical="center" wrapText="1"/>
    </xf>
    <xf numFmtId="3" fontId="21" fillId="0" borderId="25" xfId="0" applyNumberFormat="1" applyFont="1" applyBorder="1" applyAlignment="1">
      <alignment horizontal="center" vertical="center" wrapText="1"/>
    </xf>
    <xf numFmtId="0" fontId="21" fillId="0" borderId="44" xfId="0" applyFont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wrapText="1"/>
    </xf>
    <xf numFmtId="0" fontId="21" fillId="0" borderId="45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0" fillId="0" borderId="22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3" fontId="21" fillId="0" borderId="21" xfId="0" applyNumberFormat="1" applyFont="1" applyBorder="1" applyAlignment="1">
      <alignment horizontal="center" vertical="center" wrapText="1"/>
    </xf>
    <xf numFmtId="3" fontId="21" fillId="0" borderId="22" xfId="0" applyNumberFormat="1" applyFont="1" applyBorder="1" applyAlignment="1">
      <alignment horizontal="center" vertical="center" wrapText="1"/>
    </xf>
    <xf numFmtId="3" fontId="21" fillId="0" borderId="26" xfId="0" applyNumberFormat="1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29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/>
    </xf>
    <xf numFmtId="0" fontId="21" fillId="0" borderId="32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18" fillId="0" borderId="41" xfId="0" applyFont="1" applyBorder="1" applyAlignment="1">
      <alignment vertical="center" wrapText="1"/>
    </xf>
    <xf numFmtId="0" fontId="21" fillId="0" borderId="31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4" fillId="0" borderId="22" xfId="0" applyFont="1" applyBorder="1" applyAlignment="1">
      <alignment vertical="center"/>
    </xf>
    <xf numFmtId="0" fontId="24" fillId="0" borderId="26" xfId="0" applyFont="1" applyBorder="1" applyAlignment="1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1" fillId="0" borderId="0" xfId="0" applyFont="1" applyAlignment="1">
      <alignment horizontal="justify" vertical="center" wrapText="1"/>
    </xf>
    <xf numFmtId="0" fontId="24" fillId="0" borderId="0" xfId="0" applyFont="1">
      <alignment vertical="center"/>
    </xf>
    <xf numFmtId="0" fontId="21" fillId="0" borderId="33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 wrapText="1"/>
    </xf>
    <xf numFmtId="0" fontId="21" fillId="0" borderId="35" xfId="0" applyFont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center" wrapText="1"/>
    </xf>
    <xf numFmtId="0" fontId="21" fillId="0" borderId="38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18" fillId="0" borderId="41" xfId="0" applyFont="1" applyBorder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0" fontId="19" fillId="0" borderId="41" xfId="0" applyFont="1" applyBorder="1" applyAlignment="1">
      <alignment vertical="center" wrapTex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1"/>
  <sheetViews>
    <sheetView workbookViewId="0">
      <selection sqref="A1:F2"/>
    </sheetView>
  </sheetViews>
  <sheetFormatPr defaultRowHeight="16.5" x14ac:dyDescent="0.3"/>
  <cols>
    <col min="1" max="1" width="8.875" customWidth="1"/>
    <col min="2" max="2" width="9.875" customWidth="1"/>
    <col min="3" max="3" width="12.5" customWidth="1"/>
    <col min="4" max="4" width="29" bestFit="1" customWidth="1"/>
    <col min="5" max="5" width="21" customWidth="1"/>
    <col min="6" max="6" width="24.25" customWidth="1"/>
  </cols>
  <sheetData>
    <row r="1" spans="1:6" ht="32.25" customHeight="1" x14ac:dyDescent="0.3">
      <c r="A1" s="73" t="s">
        <v>169</v>
      </c>
      <c r="B1" s="74"/>
      <c r="C1" s="74"/>
      <c r="D1" s="74"/>
      <c r="E1" s="74"/>
      <c r="F1" s="74"/>
    </row>
    <row r="2" spans="1:6" s="1" customFormat="1" ht="8.25" customHeight="1" thickBot="1" x14ac:dyDescent="0.35">
      <c r="A2" s="75"/>
      <c r="B2" s="75"/>
      <c r="C2" s="75"/>
      <c r="D2" s="75"/>
      <c r="E2" s="75"/>
      <c r="F2" s="75"/>
    </row>
    <row r="3" spans="1:6" ht="20.25" customHeight="1" x14ac:dyDescent="0.3">
      <c r="A3" s="81" t="s">
        <v>0</v>
      </c>
      <c r="B3" s="83" t="s">
        <v>174</v>
      </c>
      <c r="C3" s="33" t="s">
        <v>189</v>
      </c>
      <c r="D3" s="83" t="s">
        <v>2</v>
      </c>
      <c r="E3" s="9" t="s">
        <v>175</v>
      </c>
      <c r="F3" s="85" t="s">
        <v>5</v>
      </c>
    </row>
    <row r="4" spans="1:6" ht="22.5" customHeight="1" thickBot="1" x14ac:dyDescent="0.35">
      <c r="A4" s="82"/>
      <c r="B4" s="84"/>
      <c r="C4" s="34" t="s">
        <v>190</v>
      </c>
      <c r="D4" s="84"/>
      <c r="E4" s="35" t="s">
        <v>190</v>
      </c>
      <c r="F4" s="86"/>
    </row>
    <row r="5" spans="1:6" ht="22.5" customHeight="1" thickTop="1" x14ac:dyDescent="0.3">
      <c r="A5" s="76">
        <v>2012</v>
      </c>
      <c r="B5" s="2" t="s">
        <v>173</v>
      </c>
      <c r="C5" s="11" t="s">
        <v>176</v>
      </c>
      <c r="D5" s="2" t="s">
        <v>171</v>
      </c>
      <c r="E5" s="3">
        <f>SUM(E6:E34)</f>
        <v>1150</v>
      </c>
      <c r="F5" s="4"/>
    </row>
    <row r="6" spans="1:6" ht="21.75" customHeight="1" x14ac:dyDescent="0.3">
      <c r="A6" s="77"/>
      <c r="B6" s="56" t="s">
        <v>180</v>
      </c>
      <c r="C6" s="79"/>
      <c r="D6" s="6" t="s">
        <v>7</v>
      </c>
      <c r="E6" s="13">
        <v>10</v>
      </c>
      <c r="F6" s="7" t="s">
        <v>172</v>
      </c>
    </row>
    <row r="7" spans="1:6" ht="20.25" customHeight="1" x14ac:dyDescent="0.3">
      <c r="A7" s="77"/>
      <c r="B7" s="68"/>
      <c r="C7" s="79"/>
      <c r="D7" s="6" t="s">
        <v>9</v>
      </c>
      <c r="E7" s="13">
        <v>10</v>
      </c>
      <c r="F7" s="7" t="s">
        <v>10</v>
      </c>
    </row>
    <row r="8" spans="1:6" ht="20.25" customHeight="1" x14ac:dyDescent="0.3">
      <c r="A8" s="77"/>
      <c r="B8" s="68"/>
      <c r="C8" s="79"/>
      <c r="D8" s="6" t="s">
        <v>11</v>
      </c>
      <c r="E8" s="13">
        <v>10</v>
      </c>
      <c r="F8" s="7" t="s">
        <v>10</v>
      </c>
    </row>
    <row r="9" spans="1:6" ht="20.25" customHeight="1" x14ac:dyDescent="0.3">
      <c r="A9" s="77"/>
      <c r="B9" s="68"/>
      <c r="C9" s="79"/>
      <c r="D9" s="6" t="s">
        <v>12</v>
      </c>
      <c r="E9" s="13">
        <v>20</v>
      </c>
      <c r="F9" s="7" t="s">
        <v>10</v>
      </c>
    </row>
    <row r="10" spans="1:6" ht="20.25" customHeight="1" x14ac:dyDescent="0.3">
      <c r="A10" s="77"/>
      <c r="B10" s="68"/>
      <c r="C10" s="79"/>
      <c r="D10" s="6" t="s">
        <v>13</v>
      </c>
      <c r="E10" s="13">
        <v>20</v>
      </c>
      <c r="F10" s="7" t="s">
        <v>10</v>
      </c>
    </row>
    <row r="11" spans="1:6" ht="20.25" customHeight="1" x14ac:dyDescent="0.3">
      <c r="A11" s="77"/>
      <c r="B11" s="68"/>
      <c r="C11" s="79"/>
      <c r="D11" s="6" t="s">
        <v>14</v>
      </c>
      <c r="E11" s="13">
        <v>50</v>
      </c>
      <c r="F11" s="7" t="s">
        <v>10</v>
      </c>
    </row>
    <row r="12" spans="1:6" ht="20.25" customHeight="1" x14ac:dyDescent="0.3">
      <c r="A12" s="77"/>
      <c r="B12" s="68"/>
      <c r="C12" s="79"/>
      <c r="D12" s="6" t="s">
        <v>15</v>
      </c>
      <c r="E12" s="13">
        <v>30</v>
      </c>
      <c r="F12" s="7" t="s">
        <v>10</v>
      </c>
    </row>
    <row r="13" spans="1:6" ht="20.25" customHeight="1" x14ac:dyDescent="0.3">
      <c r="A13" s="77"/>
      <c r="B13" s="68"/>
      <c r="C13" s="79"/>
      <c r="D13" s="6" t="s">
        <v>16</v>
      </c>
      <c r="E13" s="13">
        <v>20</v>
      </c>
      <c r="F13" s="7" t="s">
        <v>10</v>
      </c>
    </row>
    <row r="14" spans="1:6" ht="27" customHeight="1" x14ac:dyDescent="0.3">
      <c r="A14" s="77"/>
      <c r="B14" s="72"/>
      <c r="C14" s="79"/>
      <c r="D14" s="6" t="s">
        <v>17</v>
      </c>
      <c r="E14" s="13">
        <v>40</v>
      </c>
      <c r="F14" s="7" t="s">
        <v>10</v>
      </c>
    </row>
    <row r="15" spans="1:6" ht="16.5" customHeight="1" x14ac:dyDescent="0.3">
      <c r="A15" s="77"/>
      <c r="B15" s="56" t="s">
        <v>188</v>
      </c>
      <c r="C15" s="79"/>
      <c r="D15" s="6" t="s">
        <v>11</v>
      </c>
      <c r="E15" s="13">
        <v>10</v>
      </c>
      <c r="F15" s="7" t="s">
        <v>10</v>
      </c>
    </row>
    <row r="16" spans="1:6" ht="16.5" customHeight="1" x14ac:dyDescent="0.3">
      <c r="A16" s="77"/>
      <c r="B16" s="58"/>
      <c r="C16" s="79"/>
      <c r="D16" s="6" t="s">
        <v>18</v>
      </c>
      <c r="E16" s="13">
        <v>30</v>
      </c>
      <c r="F16" s="7" t="s">
        <v>10</v>
      </c>
    </row>
    <row r="17" spans="1:6" ht="16.5" customHeight="1" x14ac:dyDescent="0.3">
      <c r="A17" s="77"/>
      <c r="B17" s="58"/>
      <c r="C17" s="79"/>
      <c r="D17" s="6" t="s">
        <v>19</v>
      </c>
      <c r="E17" s="13">
        <v>20</v>
      </c>
      <c r="F17" s="7" t="s">
        <v>10</v>
      </c>
    </row>
    <row r="18" spans="1:6" ht="16.5" customHeight="1" x14ac:dyDescent="0.3">
      <c r="A18" s="77"/>
      <c r="B18" s="58"/>
      <c r="C18" s="79"/>
      <c r="D18" s="6" t="s">
        <v>20</v>
      </c>
      <c r="E18" s="13">
        <v>70</v>
      </c>
      <c r="F18" s="7" t="s">
        <v>10</v>
      </c>
    </row>
    <row r="19" spans="1:6" ht="16.5" customHeight="1" x14ac:dyDescent="0.3">
      <c r="A19" s="77"/>
      <c r="B19" s="58"/>
      <c r="C19" s="79"/>
      <c r="D19" s="6" t="s">
        <v>21</v>
      </c>
      <c r="E19" s="13">
        <v>50</v>
      </c>
      <c r="F19" s="7" t="s">
        <v>10</v>
      </c>
    </row>
    <row r="20" spans="1:6" ht="16.5" customHeight="1" x14ac:dyDescent="0.3">
      <c r="A20" s="77"/>
      <c r="B20" s="58"/>
      <c r="C20" s="79"/>
      <c r="D20" s="6" t="s">
        <v>12</v>
      </c>
      <c r="E20" s="13">
        <v>30</v>
      </c>
      <c r="F20" s="7" t="s">
        <v>10</v>
      </c>
    </row>
    <row r="21" spans="1:6" ht="16.5" customHeight="1" x14ac:dyDescent="0.3">
      <c r="A21" s="77"/>
      <c r="B21" s="58"/>
      <c r="C21" s="79"/>
      <c r="D21" s="6" t="s">
        <v>13</v>
      </c>
      <c r="E21" s="13">
        <v>30</v>
      </c>
      <c r="F21" s="7" t="s">
        <v>10</v>
      </c>
    </row>
    <row r="22" spans="1:6" ht="20.25" x14ac:dyDescent="0.3">
      <c r="A22" s="77"/>
      <c r="B22" s="58"/>
      <c r="C22" s="79"/>
      <c r="D22" s="6" t="s">
        <v>15</v>
      </c>
      <c r="E22" s="13">
        <v>40</v>
      </c>
      <c r="F22" s="7" t="s">
        <v>10</v>
      </c>
    </row>
    <row r="23" spans="1:6" ht="16.5" customHeight="1" x14ac:dyDescent="0.3">
      <c r="A23" s="77"/>
      <c r="B23" s="58"/>
      <c r="C23" s="79"/>
      <c r="D23" s="6" t="s">
        <v>22</v>
      </c>
      <c r="E23" s="13">
        <v>80</v>
      </c>
      <c r="F23" s="7" t="s">
        <v>10</v>
      </c>
    </row>
    <row r="24" spans="1:6" ht="20.25" x14ac:dyDescent="0.3">
      <c r="A24" s="77"/>
      <c r="B24" s="58"/>
      <c r="C24" s="79"/>
      <c r="D24" s="6" t="s">
        <v>23</v>
      </c>
      <c r="E24" s="13">
        <v>50</v>
      </c>
      <c r="F24" s="7" t="s">
        <v>10</v>
      </c>
    </row>
    <row r="25" spans="1:6" ht="20.25" x14ac:dyDescent="0.3">
      <c r="A25" s="77"/>
      <c r="B25" s="58"/>
      <c r="C25" s="79"/>
      <c r="D25" s="6" t="s">
        <v>7</v>
      </c>
      <c r="E25" s="13">
        <v>60</v>
      </c>
      <c r="F25" s="7" t="s">
        <v>10</v>
      </c>
    </row>
    <row r="26" spans="1:6" ht="20.25" x14ac:dyDescent="0.3">
      <c r="A26" s="77"/>
      <c r="B26" s="58"/>
      <c r="C26" s="79"/>
      <c r="D26" s="6" t="s">
        <v>16</v>
      </c>
      <c r="E26" s="13">
        <v>30</v>
      </c>
      <c r="F26" s="7" t="s">
        <v>10</v>
      </c>
    </row>
    <row r="27" spans="1:6" ht="20.25" x14ac:dyDescent="0.3">
      <c r="A27" s="77"/>
      <c r="B27" s="58"/>
      <c r="C27" s="79"/>
      <c r="D27" s="6" t="s">
        <v>24</v>
      </c>
      <c r="E27" s="13">
        <v>50</v>
      </c>
      <c r="F27" s="7" t="s">
        <v>10</v>
      </c>
    </row>
    <row r="28" spans="1:6" ht="20.25" x14ac:dyDescent="0.3">
      <c r="A28" s="77"/>
      <c r="B28" s="58"/>
      <c r="C28" s="79"/>
      <c r="D28" s="6" t="s">
        <v>25</v>
      </c>
      <c r="E28" s="13">
        <v>45</v>
      </c>
      <c r="F28" s="7" t="s">
        <v>26</v>
      </c>
    </row>
    <row r="29" spans="1:6" ht="20.25" x14ac:dyDescent="0.3">
      <c r="A29" s="77"/>
      <c r="B29" s="58"/>
      <c r="C29" s="79"/>
      <c r="D29" s="6" t="s">
        <v>9</v>
      </c>
      <c r="E29" s="13">
        <v>55</v>
      </c>
      <c r="F29" s="7" t="s">
        <v>10</v>
      </c>
    </row>
    <row r="30" spans="1:6" ht="16.5" customHeight="1" x14ac:dyDescent="0.3">
      <c r="A30" s="77"/>
      <c r="B30" s="58"/>
      <c r="C30" s="79"/>
      <c r="D30" s="6" t="s">
        <v>27</v>
      </c>
      <c r="E30" s="13">
        <v>45</v>
      </c>
      <c r="F30" s="7" t="s">
        <v>10</v>
      </c>
    </row>
    <row r="31" spans="1:6" ht="21.75" customHeight="1" x14ac:dyDescent="0.3">
      <c r="A31" s="77"/>
      <c r="B31" s="58"/>
      <c r="C31" s="79"/>
      <c r="D31" s="6" t="s">
        <v>28</v>
      </c>
      <c r="E31" s="13">
        <v>45</v>
      </c>
      <c r="F31" s="7" t="s">
        <v>10</v>
      </c>
    </row>
    <row r="32" spans="1:6" ht="20.25" x14ac:dyDescent="0.3">
      <c r="A32" s="77"/>
      <c r="B32" s="58"/>
      <c r="C32" s="79"/>
      <c r="D32" s="6" t="s">
        <v>29</v>
      </c>
      <c r="E32" s="13">
        <v>100</v>
      </c>
      <c r="F32" s="7" t="s">
        <v>30</v>
      </c>
    </row>
    <row r="33" spans="1:6" ht="20.25" x14ac:dyDescent="0.3">
      <c r="A33" s="77"/>
      <c r="B33" s="58"/>
      <c r="C33" s="79"/>
      <c r="D33" s="6" t="s">
        <v>31</v>
      </c>
      <c r="E33" s="13">
        <v>50</v>
      </c>
      <c r="F33" s="7" t="s">
        <v>32</v>
      </c>
    </row>
    <row r="34" spans="1:6" ht="18.75" customHeight="1" thickBot="1" x14ac:dyDescent="0.35">
      <c r="A34" s="78"/>
      <c r="B34" s="59"/>
      <c r="C34" s="80"/>
      <c r="D34" s="19" t="s">
        <v>33</v>
      </c>
      <c r="E34" s="20">
        <v>50</v>
      </c>
      <c r="F34" s="21" t="s">
        <v>10</v>
      </c>
    </row>
    <row r="35" spans="1:6" ht="22.5" customHeight="1" x14ac:dyDescent="0.3">
      <c r="A35" s="53">
        <v>2013</v>
      </c>
      <c r="B35" s="22" t="s">
        <v>39</v>
      </c>
      <c r="C35" s="22">
        <v>200</v>
      </c>
      <c r="D35" s="22" t="s">
        <v>40</v>
      </c>
      <c r="E35" s="22">
        <f>SUM(E36:E37)</f>
        <v>200</v>
      </c>
      <c r="F35" s="23"/>
    </row>
    <row r="36" spans="1:6" ht="33" customHeight="1" x14ac:dyDescent="0.3">
      <c r="A36" s="54"/>
      <c r="B36" s="56" t="s">
        <v>183</v>
      </c>
      <c r="C36" s="56">
        <v>200</v>
      </c>
      <c r="D36" s="6" t="s">
        <v>41</v>
      </c>
      <c r="E36" s="6">
        <v>100</v>
      </c>
      <c r="F36" s="7" t="s">
        <v>42</v>
      </c>
    </row>
    <row r="37" spans="1:6" ht="28.5" customHeight="1" thickBot="1" x14ac:dyDescent="0.35">
      <c r="A37" s="55"/>
      <c r="B37" s="57"/>
      <c r="C37" s="57"/>
      <c r="D37" s="19" t="s">
        <v>14</v>
      </c>
      <c r="E37" s="19">
        <v>100</v>
      </c>
      <c r="F37" s="21" t="s">
        <v>8</v>
      </c>
    </row>
    <row r="38" spans="1:6" ht="18.75" customHeight="1" x14ac:dyDescent="0.3">
      <c r="A38" s="53">
        <v>2014</v>
      </c>
      <c r="B38" s="22" t="s">
        <v>39</v>
      </c>
      <c r="C38" s="25">
        <v>1000</v>
      </c>
      <c r="D38" s="22" t="s">
        <v>43</v>
      </c>
      <c r="E38" s="22">
        <f>SUM(E39:E55)</f>
        <v>900</v>
      </c>
      <c r="F38" s="26"/>
    </row>
    <row r="39" spans="1:6" ht="18.75" customHeight="1" x14ac:dyDescent="0.3">
      <c r="A39" s="54"/>
      <c r="B39" s="56" t="s">
        <v>184</v>
      </c>
      <c r="C39" s="61">
        <v>1000</v>
      </c>
      <c r="D39" s="6" t="s">
        <v>44</v>
      </c>
      <c r="E39" s="6">
        <v>60</v>
      </c>
      <c r="F39" s="64" t="s">
        <v>8</v>
      </c>
    </row>
    <row r="40" spans="1:6" ht="18.75" customHeight="1" x14ac:dyDescent="0.3">
      <c r="A40" s="54"/>
      <c r="B40" s="58"/>
      <c r="C40" s="62"/>
      <c r="D40" s="6" t="s">
        <v>45</v>
      </c>
      <c r="E40" s="6">
        <v>60</v>
      </c>
      <c r="F40" s="65"/>
    </row>
    <row r="41" spans="1:6" ht="18.75" customHeight="1" x14ac:dyDescent="0.3">
      <c r="A41" s="54"/>
      <c r="B41" s="58"/>
      <c r="C41" s="62"/>
      <c r="D41" s="6" t="s">
        <v>16</v>
      </c>
      <c r="E41" s="6">
        <v>60</v>
      </c>
      <c r="F41" s="65"/>
    </row>
    <row r="42" spans="1:6" ht="18.75" customHeight="1" x14ac:dyDescent="0.3">
      <c r="A42" s="54"/>
      <c r="B42" s="58"/>
      <c r="C42" s="62"/>
      <c r="D42" s="6" t="s">
        <v>12</v>
      </c>
      <c r="E42" s="6">
        <v>60</v>
      </c>
      <c r="F42" s="65"/>
    </row>
    <row r="43" spans="1:6" ht="18.75" customHeight="1" x14ac:dyDescent="0.3">
      <c r="A43" s="54"/>
      <c r="B43" s="58"/>
      <c r="C43" s="62"/>
      <c r="D43" s="6" t="s">
        <v>13</v>
      </c>
      <c r="E43" s="6">
        <v>60</v>
      </c>
      <c r="F43" s="66"/>
    </row>
    <row r="44" spans="1:6" ht="18.75" customHeight="1" x14ac:dyDescent="0.3">
      <c r="A44" s="54"/>
      <c r="B44" s="58"/>
      <c r="C44" s="62"/>
      <c r="D44" s="6" t="s">
        <v>14</v>
      </c>
      <c r="E44" s="6">
        <v>60</v>
      </c>
      <c r="F44" s="7" t="s">
        <v>46</v>
      </c>
    </row>
    <row r="45" spans="1:6" ht="18.75" customHeight="1" x14ac:dyDescent="0.3">
      <c r="A45" s="54"/>
      <c r="B45" s="58"/>
      <c r="C45" s="62"/>
      <c r="D45" s="6" t="s">
        <v>15</v>
      </c>
      <c r="E45" s="6">
        <v>60</v>
      </c>
      <c r="F45" s="64" t="s">
        <v>8</v>
      </c>
    </row>
    <row r="46" spans="1:6" ht="18.75" customHeight="1" x14ac:dyDescent="0.3">
      <c r="A46" s="54"/>
      <c r="B46" s="58"/>
      <c r="C46" s="62"/>
      <c r="D46" s="6" t="s">
        <v>47</v>
      </c>
      <c r="E46" s="6">
        <v>60</v>
      </c>
      <c r="F46" s="65"/>
    </row>
    <row r="47" spans="1:6" ht="18.75" customHeight="1" x14ac:dyDescent="0.3">
      <c r="A47" s="54"/>
      <c r="B47" s="58"/>
      <c r="C47" s="62"/>
      <c r="D47" s="6" t="s">
        <v>23</v>
      </c>
      <c r="E47" s="6">
        <v>60</v>
      </c>
      <c r="F47" s="65"/>
    </row>
    <row r="48" spans="1:6" ht="18.75" customHeight="1" x14ac:dyDescent="0.3">
      <c r="A48" s="54"/>
      <c r="B48" s="58"/>
      <c r="C48" s="62"/>
      <c r="D48" s="6" t="s">
        <v>7</v>
      </c>
      <c r="E48" s="6">
        <v>60</v>
      </c>
      <c r="F48" s="65"/>
    </row>
    <row r="49" spans="1:6" ht="18.75" customHeight="1" x14ac:dyDescent="0.3">
      <c r="A49" s="54"/>
      <c r="B49" s="58"/>
      <c r="C49" s="62"/>
      <c r="D49" s="6" t="s">
        <v>48</v>
      </c>
      <c r="E49" s="6">
        <v>60</v>
      </c>
      <c r="F49" s="65"/>
    </row>
    <row r="50" spans="1:6" ht="18.75" customHeight="1" x14ac:dyDescent="0.3">
      <c r="A50" s="54"/>
      <c r="B50" s="58"/>
      <c r="C50" s="62"/>
      <c r="D50" s="6" t="s">
        <v>49</v>
      </c>
      <c r="E50" s="6">
        <v>30</v>
      </c>
      <c r="F50" s="65"/>
    </row>
    <row r="51" spans="1:6" ht="18.75" customHeight="1" x14ac:dyDescent="0.3">
      <c r="A51" s="54"/>
      <c r="B51" s="58"/>
      <c r="C51" s="62"/>
      <c r="D51" s="6" t="s">
        <v>50</v>
      </c>
      <c r="E51" s="6">
        <v>30</v>
      </c>
      <c r="F51" s="65"/>
    </row>
    <row r="52" spans="1:6" ht="18.75" customHeight="1" x14ac:dyDescent="0.3">
      <c r="A52" s="54"/>
      <c r="B52" s="58"/>
      <c r="C52" s="62"/>
      <c r="D52" s="6" t="s">
        <v>28</v>
      </c>
      <c r="E52" s="6">
        <v>60</v>
      </c>
      <c r="F52" s="65"/>
    </row>
    <row r="53" spans="1:6" ht="18.75" customHeight="1" x14ac:dyDescent="0.3">
      <c r="A53" s="54"/>
      <c r="B53" s="58"/>
      <c r="C53" s="62"/>
      <c r="D53" s="6" t="s">
        <v>51</v>
      </c>
      <c r="E53" s="6">
        <v>60</v>
      </c>
      <c r="F53" s="66"/>
    </row>
    <row r="54" spans="1:6" x14ac:dyDescent="0.3">
      <c r="A54" s="54"/>
      <c r="B54" s="58"/>
      <c r="C54" s="62"/>
      <c r="D54" s="56" t="s">
        <v>52</v>
      </c>
      <c r="E54" s="56">
        <v>60</v>
      </c>
      <c r="F54" s="64" t="s">
        <v>220</v>
      </c>
    </row>
    <row r="55" spans="1:6" ht="23.25" customHeight="1" thickBot="1" x14ac:dyDescent="0.35">
      <c r="A55" s="55"/>
      <c r="B55" s="59"/>
      <c r="C55" s="63"/>
      <c r="D55" s="57"/>
      <c r="E55" s="57"/>
      <c r="F55" s="67"/>
    </row>
    <row r="56" spans="1:6" ht="22.5" customHeight="1" x14ac:dyDescent="0.3">
      <c r="A56" s="48">
        <v>2015</v>
      </c>
      <c r="B56" s="22" t="s">
        <v>39</v>
      </c>
      <c r="C56" s="22">
        <v>900</v>
      </c>
      <c r="D56" s="22" t="s">
        <v>177</v>
      </c>
      <c r="E56" s="22">
        <f>SUM(E57:E67)</f>
        <v>370</v>
      </c>
      <c r="F56" s="26"/>
    </row>
    <row r="57" spans="1:6" ht="20.25" x14ac:dyDescent="0.3">
      <c r="A57" s="49"/>
      <c r="B57" s="56" t="s">
        <v>181</v>
      </c>
      <c r="C57" s="51">
        <v>200</v>
      </c>
      <c r="D57" s="6" t="s">
        <v>12</v>
      </c>
      <c r="E57" s="6">
        <v>50</v>
      </c>
      <c r="F57" s="7" t="s">
        <v>8</v>
      </c>
    </row>
    <row r="58" spans="1:6" ht="20.25" x14ac:dyDescent="0.3">
      <c r="A58" s="49"/>
      <c r="B58" s="58"/>
      <c r="C58" s="51"/>
      <c r="D58" s="6" t="s">
        <v>16</v>
      </c>
      <c r="E58" s="6">
        <v>20</v>
      </c>
      <c r="F58" s="7" t="s">
        <v>8</v>
      </c>
    </row>
    <row r="59" spans="1:6" ht="20.25" x14ac:dyDescent="0.3">
      <c r="A59" s="49"/>
      <c r="B59" s="58"/>
      <c r="C59" s="51"/>
      <c r="D59" s="6" t="s">
        <v>11</v>
      </c>
      <c r="E59" s="6">
        <v>50</v>
      </c>
      <c r="F59" s="7" t="s">
        <v>53</v>
      </c>
    </row>
    <row r="60" spans="1:6" ht="20.25" x14ac:dyDescent="0.3">
      <c r="A60" s="49"/>
      <c r="B60" s="60"/>
      <c r="C60" s="51"/>
      <c r="D60" s="6" t="s">
        <v>9</v>
      </c>
      <c r="E60" s="6">
        <v>50</v>
      </c>
      <c r="F60" s="7" t="s">
        <v>53</v>
      </c>
    </row>
    <row r="61" spans="1:6" ht="20.25" x14ac:dyDescent="0.3">
      <c r="A61" s="49"/>
      <c r="B61" s="56" t="s">
        <v>185</v>
      </c>
      <c r="C61" s="51">
        <v>700</v>
      </c>
      <c r="D61" s="6" t="s">
        <v>14</v>
      </c>
      <c r="E61" s="6">
        <v>30</v>
      </c>
      <c r="F61" s="7" t="s">
        <v>8</v>
      </c>
    </row>
    <row r="62" spans="1:6" ht="20.25" x14ac:dyDescent="0.3">
      <c r="A62" s="49"/>
      <c r="B62" s="58"/>
      <c r="C62" s="51"/>
      <c r="D62" s="6" t="s">
        <v>15</v>
      </c>
      <c r="E62" s="6">
        <v>30</v>
      </c>
      <c r="F62" s="7" t="s">
        <v>8</v>
      </c>
    </row>
    <row r="63" spans="1:6" ht="20.25" x14ac:dyDescent="0.3">
      <c r="A63" s="49"/>
      <c r="B63" s="58"/>
      <c r="C63" s="51"/>
      <c r="D63" s="6" t="s">
        <v>16</v>
      </c>
      <c r="E63" s="6">
        <v>30</v>
      </c>
      <c r="F63" s="7" t="s">
        <v>8</v>
      </c>
    </row>
    <row r="64" spans="1:6" ht="20.25" x14ac:dyDescent="0.3">
      <c r="A64" s="49"/>
      <c r="B64" s="58"/>
      <c r="C64" s="51"/>
      <c r="D64" s="6" t="s">
        <v>27</v>
      </c>
      <c r="E64" s="6">
        <v>20</v>
      </c>
      <c r="F64" s="7" t="s">
        <v>53</v>
      </c>
    </row>
    <row r="65" spans="1:6" ht="20.25" x14ac:dyDescent="0.3">
      <c r="A65" s="49"/>
      <c r="B65" s="58"/>
      <c r="C65" s="51"/>
      <c r="D65" s="6" t="s">
        <v>54</v>
      </c>
      <c r="E65" s="6">
        <v>30</v>
      </c>
      <c r="F65" s="7" t="s">
        <v>55</v>
      </c>
    </row>
    <row r="66" spans="1:6" ht="20.25" x14ac:dyDescent="0.3">
      <c r="A66" s="49"/>
      <c r="B66" s="58"/>
      <c r="C66" s="51"/>
      <c r="D66" s="6" t="s">
        <v>56</v>
      </c>
      <c r="E66" s="6">
        <v>30</v>
      </c>
      <c r="F66" s="7" t="s">
        <v>55</v>
      </c>
    </row>
    <row r="67" spans="1:6" ht="21" thickBot="1" x14ac:dyDescent="0.35">
      <c r="A67" s="50"/>
      <c r="B67" s="59"/>
      <c r="C67" s="52"/>
      <c r="D67" s="19" t="s">
        <v>20</v>
      </c>
      <c r="E67" s="19">
        <v>30</v>
      </c>
      <c r="F67" s="21" t="s">
        <v>55</v>
      </c>
    </row>
    <row r="68" spans="1:6" ht="30" customHeight="1" x14ac:dyDescent="0.3">
      <c r="A68" s="53">
        <v>2016</v>
      </c>
      <c r="B68" s="22" t="s">
        <v>6</v>
      </c>
      <c r="C68" s="22">
        <v>700</v>
      </c>
      <c r="D68" s="22" t="s">
        <v>57</v>
      </c>
      <c r="E68" s="22" t="s">
        <v>57</v>
      </c>
      <c r="F68" s="26"/>
    </row>
    <row r="69" spans="1:6" ht="20.25" customHeight="1" x14ac:dyDescent="0.3">
      <c r="A69" s="54"/>
      <c r="B69" s="56" t="s">
        <v>186</v>
      </c>
      <c r="C69" s="56">
        <v>700</v>
      </c>
      <c r="D69" s="5" t="s">
        <v>179</v>
      </c>
      <c r="E69" s="69" t="str">
        <f>E68</f>
        <v>-</v>
      </c>
      <c r="F69" s="64" t="s">
        <v>219</v>
      </c>
    </row>
    <row r="70" spans="1:6" ht="20.25" customHeight="1" x14ac:dyDescent="0.3">
      <c r="A70" s="54"/>
      <c r="B70" s="68"/>
      <c r="C70" s="68"/>
      <c r="D70" s="8" t="s">
        <v>58</v>
      </c>
      <c r="E70" s="70"/>
      <c r="F70" s="65"/>
    </row>
    <row r="71" spans="1:6" ht="20.25" customHeight="1" thickBot="1" x14ac:dyDescent="0.35">
      <c r="A71" s="55"/>
      <c r="B71" s="57"/>
      <c r="C71" s="57"/>
      <c r="D71" s="24" t="s">
        <v>59</v>
      </c>
      <c r="E71" s="71"/>
      <c r="F71" s="67"/>
    </row>
    <row r="72" spans="1:6" ht="30" customHeight="1" x14ac:dyDescent="0.3">
      <c r="A72" s="54">
        <v>2017</v>
      </c>
      <c r="B72" s="17" t="s">
        <v>39</v>
      </c>
      <c r="C72" s="17" t="s">
        <v>57</v>
      </c>
      <c r="D72" s="17" t="s">
        <v>178</v>
      </c>
      <c r="E72" s="17">
        <f>SUM(E73:E80)</f>
        <v>184</v>
      </c>
      <c r="F72" s="16"/>
    </row>
    <row r="73" spans="1:6" ht="30" customHeight="1" x14ac:dyDescent="0.3">
      <c r="A73" s="54"/>
      <c r="B73" s="56" t="s">
        <v>182</v>
      </c>
      <c r="C73" s="56"/>
      <c r="D73" s="6" t="s">
        <v>60</v>
      </c>
      <c r="E73" s="6">
        <v>15</v>
      </c>
      <c r="F73" s="64" t="s">
        <v>61</v>
      </c>
    </row>
    <row r="74" spans="1:6" ht="30" customHeight="1" x14ac:dyDescent="0.3">
      <c r="A74" s="54"/>
      <c r="B74" s="68"/>
      <c r="C74" s="68"/>
      <c r="D74" s="6" t="s">
        <v>62</v>
      </c>
      <c r="E74" s="6">
        <v>14</v>
      </c>
      <c r="F74" s="65"/>
    </row>
    <row r="75" spans="1:6" ht="30" customHeight="1" x14ac:dyDescent="0.3">
      <c r="A75" s="54"/>
      <c r="B75" s="72"/>
      <c r="C75" s="68"/>
      <c r="D75" s="6" t="s">
        <v>63</v>
      </c>
      <c r="E75" s="6">
        <v>15</v>
      </c>
      <c r="F75" s="66"/>
    </row>
    <row r="76" spans="1:6" ht="30" customHeight="1" x14ac:dyDescent="0.3">
      <c r="A76" s="54"/>
      <c r="B76" s="56" t="s">
        <v>187</v>
      </c>
      <c r="C76" s="68"/>
      <c r="D76" s="6" t="s">
        <v>14</v>
      </c>
      <c r="E76" s="6">
        <v>30</v>
      </c>
      <c r="F76" s="64" t="s">
        <v>64</v>
      </c>
    </row>
    <row r="77" spans="1:6" ht="30" customHeight="1" x14ac:dyDescent="0.3">
      <c r="A77" s="54"/>
      <c r="B77" s="68"/>
      <c r="C77" s="68"/>
      <c r="D77" s="6" t="s">
        <v>65</v>
      </c>
      <c r="E77" s="6">
        <v>30</v>
      </c>
      <c r="F77" s="65"/>
    </row>
    <row r="78" spans="1:6" ht="30" customHeight="1" x14ac:dyDescent="0.3">
      <c r="A78" s="54"/>
      <c r="B78" s="68"/>
      <c r="C78" s="68"/>
      <c r="D78" s="6" t="s">
        <v>66</v>
      </c>
      <c r="E78" s="6">
        <v>30</v>
      </c>
      <c r="F78" s="65"/>
    </row>
    <row r="79" spans="1:6" ht="30" customHeight="1" x14ac:dyDescent="0.3">
      <c r="A79" s="54"/>
      <c r="B79" s="68"/>
      <c r="C79" s="68"/>
      <c r="D79" s="6" t="s">
        <v>67</v>
      </c>
      <c r="E79" s="6">
        <v>20</v>
      </c>
      <c r="F79" s="65"/>
    </row>
    <row r="80" spans="1:6" ht="38.25" customHeight="1" thickBot="1" x14ac:dyDescent="0.35">
      <c r="A80" s="55"/>
      <c r="B80" s="57"/>
      <c r="C80" s="57"/>
      <c r="D80" s="19" t="s">
        <v>68</v>
      </c>
      <c r="E80" s="19">
        <v>30</v>
      </c>
      <c r="F80" s="67"/>
    </row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27" customHeight="1" x14ac:dyDescent="0.3"/>
    <row r="102" ht="16.5" customHeight="1" x14ac:dyDescent="0.3"/>
    <row r="103" ht="16.5" customHeight="1" x14ac:dyDescent="0.3"/>
    <row r="104" ht="30.75" customHeight="1" x14ac:dyDescent="0.3"/>
    <row r="105" ht="39" customHeight="1" x14ac:dyDescent="0.3"/>
    <row r="106" ht="36.75" customHeight="1" x14ac:dyDescent="0.3"/>
    <row r="107" ht="16.5" customHeight="1" x14ac:dyDescent="0.3"/>
    <row r="108" ht="16.5" customHeight="1" x14ac:dyDescent="0.3"/>
    <row r="109" ht="27" customHeight="1" x14ac:dyDescent="0.3"/>
    <row r="110" ht="26.25" customHeight="1" x14ac:dyDescent="0.3"/>
    <row r="111" ht="19.5" customHeight="1" x14ac:dyDescent="0.3"/>
    <row r="112" ht="19.5" customHeight="1" x14ac:dyDescent="0.3"/>
    <row r="113" ht="19.5" customHeight="1" x14ac:dyDescent="0.3"/>
    <row r="114" ht="19.5" customHeight="1" x14ac:dyDescent="0.3"/>
    <row r="115" ht="19.5" customHeight="1" x14ac:dyDescent="0.3"/>
    <row r="116" ht="19.5" customHeight="1" x14ac:dyDescent="0.3"/>
    <row r="117" ht="19.5" customHeight="1" x14ac:dyDescent="0.3"/>
    <row r="118" ht="19.5" customHeight="1" x14ac:dyDescent="0.3"/>
    <row r="119" ht="19.5" customHeight="1" x14ac:dyDescent="0.3"/>
    <row r="120" ht="19.5" customHeight="1" x14ac:dyDescent="0.3"/>
    <row r="121" ht="19.5" customHeight="1" x14ac:dyDescent="0.3"/>
    <row r="122" ht="19.5" customHeight="1" x14ac:dyDescent="0.3"/>
    <row r="123" ht="18.75" customHeight="1" x14ac:dyDescent="0.3"/>
    <row r="124" ht="18.75" customHeight="1" x14ac:dyDescent="0.3"/>
    <row r="125" ht="18.75" customHeight="1" x14ac:dyDescent="0.3"/>
    <row r="126" ht="18.75" customHeight="1" x14ac:dyDescent="0.3"/>
    <row r="127" ht="18.75" customHeight="1" x14ac:dyDescent="0.3"/>
    <row r="128" ht="18.75" customHeight="1" x14ac:dyDescent="0.3"/>
    <row r="129" ht="18.75" customHeight="1" x14ac:dyDescent="0.3"/>
    <row r="130" ht="18.75" customHeight="1" x14ac:dyDescent="0.3"/>
    <row r="131" ht="18.75" customHeight="1" x14ac:dyDescent="0.3"/>
    <row r="132" ht="18.75" customHeight="1" x14ac:dyDescent="0.3"/>
    <row r="133" ht="18.75" customHeight="1" x14ac:dyDescent="0.3"/>
    <row r="134" ht="18.75" customHeight="1" x14ac:dyDescent="0.3"/>
    <row r="135" ht="18.75" customHeight="1" x14ac:dyDescent="0.3"/>
    <row r="136" ht="18.75" customHeight="1" x14ac:dyDescent="0.3"/>
    <row r="137" ht="20.25" customHeight="1" x14ac:dyDescent="0.3"/>
    <row r="138" ht="20.25" customHeight="1" x14ac:dyDescent="0.3"/>
    <row r="139" ht="19.5" customHeight="1" x14ac:dyDescent="0.3"/>
    <row r="140" ht="18.75" customHeight="1" x14ac:dyDescent="0.3"/>
    <row r="141" ht="18.75" customHeight="1" x14ac:dyDescent="0.3"/>
    <row r="142" ht="30" customHeight="1" x14ac:dyDescent="0.3"/>
    <row r="143" ht="25.5" customHeight="1" x14ac:dyDescent="0.3"/>
    <row r="144" ht="25.5" customHeight="1" x14ac:dyDescent="0.3"/>
    <row r="145" ht="25.5" customHeight="1" x14ac:dyDescent="0.3"/>
    <row r="146" ht="25.5" customHeight="1" x14ac:dyDescent="0.3"/>
    <row r="147" ht="25.5" customHeight="1" x14ac:dyDescent="0.3"/>
    <row r="148" ht="25.5" customHeight="1" x14ac:dyDescent="0.3"/>
    <row r="149" ht="25.5" customHeight="1" x14ac:dyDescent="0.3"/>
    <row r="150" ht="25.5" customHeight="1" x14ac:dyDescent="0.3"/>
    <row r="151" ht="25.5" customHeight="1" x14ac:dyDescent="0.3"/>
    <row r="152" ht="25.5" customHeight="1" x14ac:dyDescent="0.3"/>
    <row r="153" ht="26.25" customHeight="1" x14ac:dyDescent="0.3"/>
    <row r="154" ht="26.25" customHeight="1" x14ac:dyDescent="0.3"/>
    <row r="155" ht="30" customHeight="1" x14ac:dyDescent="0.3"/>
    <row r="156" ht="26.25" customHeight="1" x14ac:dyDescent="0.3"/>
    <row r="157" ht="26.25" customHeight="1" x14ac:dyDescent="0.3"/>
    <row r="158" ht="26.25" customHeight="1" x14ac:dyDescent="0.3"/>
    <row r="159" ht="26.25" customHeight="1" x14ac:dyDescent="0.3"/>
    <row r="160" ht="26.25" customHeight="1" x14ac:dyDescent="0.3"/>
    <row r="161" ht="34.5" customHeight="1" x14ac:dyDescent="0.3"/>
    <row r="162" ht="27" customHeight="1" x14ac:dyDescent="0.3"/>
    <row r="163" ht="27" customHeight="1" x14ac:dyDescent="0.3"/>
    <row r="164" ht="17.25" customHeight="1" x14ac:dyDescent="0.3"/>
    <row r="165" ht="17.25" customHeight="1" x14ac:dyDescent="0.3"/>
    <row r="166" ht="32.25" customHeight="1" x14ac:dyDescent="0.3"/>
    <row r="169" ht="19.5" customHeight="1" x14ac:dyDescent="0.3"/>
    <row r="170" ht="19.5" customHeight="1" x14ac:dyDescent="0.3"/>
    <row r="171" ht="35.25" customHeight="1" x14ac:dyDescent="0.3"/>
    <row r="172" ht="17.25" customHeight="1" x14ac:dyDescent="0.3"/>
    <row r="173" ht="17.25" customHeight="1" x14ac:dyDescent="0.3"/>
    <row r="174" ht="17.25" customHeight="1" x14ac:dyDescent="0.3"/>
    <row r="175" ht="17.25" customHeight="1" x14ac:dyDescent="0.3"/>
    <row r="176" ht="17.25" customHeight="1" x14ac:dyDescent="0.3"/>
    <row r="177" ht="17.25" customHeight="1" x14ac:dyDescent="0.3"/>
    <row r="178" ht="34.5" customHeight="1" x14ac:dyDescent="0.3"/>
    <row r="179" ht="34.5" customHeight="1" x14ac:dyDescent="0.3"/>
    <row r="180" ht="34.5" customHeight="1" x14ac:dyDescent="0.3"/>
    <row r="181" ht="34.5" customHeight="1" x14ac:dyDescent="0.3"/>
    <row r="182" ht="34.5" customHeight="1" x14ac:dyDescent="0.3"/>
    <row r="191" ht="16.5" customHeight="1" x14ac:dyDescent="0.3"/>
    <row r="192" ht="16.5" customHeight="1" x14ac:dyDescent="0.3"/>
    <row r="193" ht="15" customHeight="1" x14ac:dyDescent="0.3"/>
    <row r="194" ht="15" customHeight="1" x14ac:dyDescent="0.3"/>
    <row r="195" ht="15" customHeight="1" x14ac:dyDescent="0.3"/>
    <row r="196" ht="15" customHeight="1" x14ac:dyDescent="0.3"/>
    <row r="197" ht="15" customHeight="1" x14ac:dyDescent="0.3"/>
    <row r="198" ht="15" customHeight="1" x14ac:dyDescent="0.3"/>
    <row r="199" ht="15" customHeight="1" x14ac:dyDescent="0.3"/>
    <row r="200" ht="15" customHeight="1" x14ac:dyDescent="0.3"/>
    <row r="201" ht="15" customHeight="1" x14ac:dyDescent="0.3"/>
    <row r="202" ht="15" customHeight="1" x14ac:dyDescent="0.3"/>
    <row r="203" ht="15" customHeight="1" x14ac:dyDescent="0.3"/>
    <row r="204" ht="15" customHeight="1" x14ac:dyDescent="0.3"/>
    <row r="205" ht="15" customHeight="1" x14ac:dyDescent="0.3"/>
    <row r="206" ht="15" customHeight="1" x14ac:dyDescent="0.3"/>
    <row r="207" ht="15" customHeight="1" x14ac:dyDescent="0.3"/>
    <row r="208" ht="15" customHeight="1" x14ac:dyDescent="0.3"/>
    <row r="209" ht="15" customHeight="1" x14ac:dyDescent="0.3"/>
    <row r="210" ht="15" customHeight="1" x14ac:dyDescent="0.3"/>
    <row r="211" ht="15" customHeight="1" x14ac:dyDescent="0.3"/>
    <row r="212" ht="15" customHeight="1" x14ac:dyDescent="0.3"/>
    <row r="213" ht="15" customHeight="1" x14ac:dyDescent="0.3"/>
    <row r="214" ht="15" customHeight="1" x14ac:dyDescent="0.3"/>
    <row r="215" ht="17.25" customHeight="1" x14ac:dyDescent="0.3"/>
    <row r="216" ht="15" customHeight="1" x14ac:dyDescent="0.3"/>
    <row r="217" ht="15" customHeight="1" x14ac:dyDescent="0.3"/>
    <row r="218" ht="15" customHeight="1" x14ac:dyDescent="0.3"/>
    <row r="219" ht="15" customHeight="1" x14ac:dyDescent="0.3"/>
    <row r="220" ht="15" customHeight="1" x14ac:dyDescent="0.3"/>
    <row r="221" ht="15" customHeight="1" x14ac:dyDescent="0.3"/>
    <row r="222" ht="15" customHeight="1" x14ac:dyDescent="0.3"/>
    <row r="223" ht="15" customHeight="1" x14ac:dyDescent="0.3"/>
    <row r="224" ht="18" customHeight="1" x14ac:dyDescent="0.3"/>
    <row r="225" ht="15" customHeight="1" x14ac:dyDescent="0.3"/>
    <row r="226" ht="27" customHeight="1" x14ac:dyDescent="0.3"/>
    <row r="227" ht="15" customHeight="1" x14ac:dyDescent="0.3"/>
    <row r="228" ht="27" customHeight="1" x14ac:dyDescent="0.3"/>
    <row r="229" ht="15" customHeight="1" x14ac:dyDescent="0.3"/>
    <row r="230" ht="15" customHeight="1" x14ac:dyDescent="0.3"/>
    <row r="231" ht="15" customHeight="1" x14ac:dyDescent="0.3"/>
    <row r="232" ht="15" customHeight="1" x14ac:dyDescent="0.3"/>
    <row r="233" ht="15" customHeight="1" x14ac:dyDescent="0.3"/>
    <row r="234" ht="20.25" customHeight="1" x14ac:dyDescent="0.3"/>
    <row r="235" ht="20.25" customHeight="1" x14ac:dyDescent="0.3"/>
    <row r="236" ht="27" customHeight="1" x14ac:dyDescent="0.3"/>
    <row r="237" ht="20.25" customHeight="1" x14ac:dyDescent="0.3"/>
    <row r="238" ht="20.25" customHeight="1" x14ac:dyDescent="0.3"/>
    <row r="239" ht="20.25" customHeight="1" x14ac:dyDescent="0.3"/>
    <row r="240" ht="27" customHeight="1" x14ac:dyDescent="0.3"/>
    <row r="241" ht="20.25" customHeight="1" x14ac:dyDescent="0.3"/>
  </sheetData>
  <mergeCells count="36">
    <mergeCell ref="F39:F43"/>
    <mergeCell ref="F45:F53"/>
    <mergeCell ref="D54:D55"/>
    <mergeCell ref="E54:E55"/>
    <mergeCell ref="A1:F2"/>
    <mergeCell ref="A5:A34"/>
    <mergeCell ref="C6:C34"/>
    <mergeCell ref="A3:A4"/>
    <mergeCell ref="B3:B4"/>
    <mergeCell ref="D3:D4"/>
    <mergeCell ref="F3:F4"/>
    <mergeCell ref="B6:B14"/>
    <mergeCell ref="B15:B34"/>
    <mergeCell ref="F54:F55"/>
    <mergeCell ref="A72:A80"/>
    <mergeCell ref="F73:F75"/>
    <mergeCell ref="F76:F80"/>
    <mergeCell ref="A68:A71"/>
    <mergeCell ref="B69:B71"/>
    <mergeCell ref="C69:C71"/>
    <mergeCell ref="E69:E71"/>
    <mergeCell ref="C73:C80"/>
    <mergeCell ref="B73:B75"/>
    <mergeCell ref="B76:B80"/>
    <mergeCell ref="F69:F71"/>
    <mergeCell ref="A56:A67"/>
    <mergeCell ref="C57:C60"/>
    <mergeCell ref="C61:C67"/>
    <mergeCell ref="A35:A37"/>
    <mergeCell ref="C36:C37"/>
    <mergeCell ref="A38:A55"/>
    <mergeCell ref="B36:B37"/>
    <mergeCell ref="B39:B55"/>
    <mergeCell ref="B57:B60"/>
    <mergeCell ref="B61:B67"/>
    <mergeCell ref="C39:C55"/>
  </mergeCells>
  <phoneticPr fontId="20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"/>
  <sheetViews>
    <sheetView tabSelected="1" workbookViewId="0">
      <selection activeCell="J79" sqref="J79"/>
    </sheetView>
  </sheetViews>
  <sheetFormatPr defaultRowHeight="16.5" x14ac:dyDescent="0.3"/>
  <cols>
    <col min="1" max="1" width="9.875" customWidth="1"/>
    <col min="2" max="2" width="9.75" customWidth="1"/>
    <col min="3" max="3" width="13.25" customWidth="1"/>
    <col min="4" max="4" width="18.875" customWidth="1"/>
    <col min="5" max="5" width="24.5" customWidth="1"/>
    <col min="6" max="6" width="27.375" customWidth="1"/>
  </cols>
  <sheetData>
    <row r="1" spans="1:6" s="1" customFormat="1" ht="21.75" customHeight="1" x14ac:dyDescent="0.3">
      <c r="A1" s="94" t="s">
        <v>191</v>
      </c>
      <c r="B1" s="95"/>
      <c r="C1" s="95"/>
      <c r="D1" s="95"/>
      <c r="E1" s="95"/>
      <c r="F1" s="95"/>
    </row>
    <row r="2" spans="1:6" s="1" customFormat="1" ht="18.75" customHeight="1" thickBot="1" x14ac:dyDescent="0.35">
      <c r="A2" s="96"/>
      <c r="B2" s="96"/>
      <c r="C2" s="96"/>
      <c r="D2" s="96"/>
      <c r="E2" s="96"/>
      <c r="F2" s="96"/>
    </row>
    <row r="3" spans="1:6" ht="20.25" x14ac:dyDescent="0.3">
      <c r="A3" s="81" t="s">
        <v>0</v>
      </c>
      <c r="B3" s="83" t="s">
        <v>1</v>
      </c>
      <c r="C3" s="9" t="s">
        <v>35</v>
      </c>
      <c r="D3" s="83" t="s">
        <v>2</v>
      </c>
      <c r="E3" s="9" t="s">
        <v>3</v>
      </c>
      <c r="F3" s="85" t="s">
        <v>5</v>
      </c>
    </row>
    <row r="4" spans="1:6" ht="21.75" customHeight="1" thickBot="1" x14ac:dyDescent="0.35">
      <c r="A4" s="82"/>
      <c r="B4" s="84"/>
      <c r="C4" s="10" t="s">
        <v>4</v>
      </c>
      <c r="D4" s="84"/>
      <c r="E4" s="10" t="s">
        <v>4</v>
      </c>
      <c r="F4" s="86"/>
    </row>
    <row r="5" spans="1:6" ht="21" thickTop="1" x14ac:dyDescent="0.3">
      <c r="A5" s="76">
        <v>2012</v>
      </c>
      <c r="B5" s="2" t="s">
        <v>6</v>
      </c>
      <c r="C5" s="2">
        <v>280</v>
      </c>
      <c r="D5" s="2" t="s">
        <v>69</v>
      </c>
      <c r="E5" s="2">
        <v>280</v>
      </c>
      <c r="F5" s="4"/>
    </row>
    <row r="6" spans="1:6" ht="20.25" x14ac:dyDescent="0.3">
      <c r="A6" s="54"/>
      <c r="B6" s="56" t="s">
        <v>70</v>
      </c>
      <c r="C6" s="56"/>
      <c r="D6" s="6" t="s">
        <v>71</v>
      </c>
      <c r="E6" s="6">
        <v>30</v>
      </c>
      <c r="F6" s="64"/>
    </row>
    <row r="7" spans="1:6" ht="20.25" x14ac:dyDescent="0.3">
      <c r="A7" s="54"/>
      <c r="B7" s="68"/>
      <c r="C7" s="68"/>
      <c r="D7" s="6" t="s">
        <v>21</v>
      </c>
      <c r="E7" s="6">
        <v>20</v>
      </c>
      <c r="F7" s="65"/>
    </row>
    <row r="8" spans="1:6" ht="20.25" x14ac:dyDescent="0.3">
      <c r="A8" s="54"/>
      <c r="B8" s="68"/>
      <c r="C8" s="68"/>
      <c r="D8" s="6" t="s">
        <v>72</v>
      </c>
      <c r="E8" s="6">
        <v>20</v>
      </c>
      <c r="F8" s="65"/>
    </row>
    <row r="9" spans="1:6" ht="20.25" x14ac:dyDescent="0.3">
      <c r="A9" s="54"/>
      <c r="B9" s="68"/>
      <c r="C9" s="68"/>
      <c r="D9" s="6" t="s">
        <v>73</v>
      </c>
      <c r="E9" s="6">
        <v>15</v>
      </c>
      <c r="F9" s="65"/>
    </row>
    <row r="10" spans="1:6" ht="20.25" x14ac:dyDescent="0.3">
      <c r="A10" s="54"/>
      <c r="B10" s="68"/>
      <c r="C10" s="68"/>
      <c r="D10" s="6" t="s">
        <v>74</v>
      </c>
      <c r="E10" s="6">
        <v>30</v>
      </c>
      <c r="F10" s="65"/>
    </row>
    <row r="11" spans="1:6" ht="20.25" x14ac:dyDescent="0.3">
      <c r="A11" s="54"/>
      <c r="B11" s="68"/>
      <c r="C11" s="68"/>
      <c r="D11" s="6" t="s">
        <v>75</v>
      </c>
      <c r="E11" s="6">
        <v>30</v>
      </c>
      <c r="F11" s="65"/>
    </row>
    <row r="12" spans="1:6" ht="20.25" x14ac:dyDescent="0.3">
      <c r="A12" s="54"/>
      <c r="B12" s="68"/>
      <c r="C12" s="68"/>
      <c r="D12" s="6" t="s">
        <v>44</v>
      </c>
      <c r="E12" s="6">
        <v>30</v>
      </c>
      <c r="F12" s="65"/>
    </row>
    <row r="13" spans="1:6" ht="20.25" x14ac:dyDescent="0.3">
      <c r="A13" s="54"/>
      <c r="B13" s="68"/>
      <c r="C13" s="68"/>
      <c r="D13" s="6" t="s">
        <v>45</v>
      </c>
      <c r="E13" s="6">
        <v>30</v>
      </c>
      <c r="F13" s="65"/>
    </row>
    <row r="14" spans="1:6" ht="20.25" x14ac:dyDescent="0.3">
      <c r="A14" s="54"/>
      <c r="B14" s="68"/>
      <c r="C14" s="68"/>
      <c r="D14" s="6" t="s">
        <v>56</v>
      </c>
      <c r="E14" s="6">
        <v>30</v>
      </c>
      <c r="F14" s="65"/>
    </row>
    <row r="15" spans="1:6" ht="20.25" x14ac:dyDescent="0.3">
      <c r="A15" s="54"/>
      <c r="B15" s="68"/>
      <c r="C15" s="68"/>
      <c r="D15" s="6" t="s">
        <v>31</v>
      </c>
      <c r="E15" s="6">
        <v>10</v>
      </c>
      <c r="F15" s="65"/>
    </row>
    <row r="16" spans="1:6" ht="20.25" x14ac:dyDescent="0.3">
      <c r="A16" s="54"/>
      <c r="B16" s="68"/>
      <c r="C16" s="68"/>
      <c r="D16" s="6" t="s">
        <v>76</v>
      </c>
      <c r="E16" s="6">
        <v>10</v>
      </c>
      <c r="F16" s="65"/>
    </row>
    <row r="17" spans="1:6" ht="20.25" x14ac:dyDescent="0.3">
      <c r="A17" s="54"/>
      <c r="B17" s="68"/>
      <c r="C17" s="68"/>
      <c r="D17" s="6" t="s">
        <v>77</v>
      </c>
      <c r="E17" s="6">
        <v>2</v>
      </c>
      <c r="F17" s="65"/>
    </row>
    <row r="18" spans="1:6" ht="20.25" x14ac:dyDescent="0.3">
      <c r="A18" s="54"/>
      <c r="B18" s="68"/>
      <c r="C18" s="68"/>
      <c r="D18" s="6" t="s">
        <v>15</v>
      </c>
      <c r="E18" s="6">
        <v>13</v>
      </c>
      <c r="F18" s="65"/>
    </row>
    <row r="19" spans="1:6" ht="21" thickBot="1" x14ac:dyDescent="0.35">
      <c r="A19" s="55"/>
      <c r="B19" s="57"/>
      <c r="C19" s="57"/>
      <c r="D19" s="19" t="s">
        <v>17</v>
      </c>
      <c r="E19" s="19">
        <v>10</v>
      </c>
      <c r="F19" s="67"/>
    </row>
    <row r="20" spans="1:6" ht="20.25" x14ac:dyDescent="0.3">
      <c r="A20" s="53">
        <v>2013</v>
      </c>
      <c r="B20" s="22" t="s">
        <v>78</v>
      </c>
      <c r="C20" s="25">
        <v>1200</v>
      </c>
      <c r="D20" s="22" t="s">
        <v>79</v>
      </c>
      <c r="E20" s="25">
        <v>1100</v>
      </c>
      <c r="F20" s="26"/>
    </row>
    <row r="21" spans="1:6" ht="20.25" x14ac:dyDescent="0.3">
      <c r="A21" s="54"/>
      <c r="B21" s="56" t="s">
        <v>70</v>
      </c>
      <c r="C21" s="69"/>
      <c r="D21" s="6" t="s">
        <v>12</v>
      </c>
      <c r="E21" s="6">
        <v>56</v>
      </c>
      <c r="F21" s="64" t="s">
        <v>192</v>
      </c>
    </row>
    <row r="22" spans="1:6" ht="20.25" x14ac:dyDescent="0.3">
      <c r="A22" s="54"/>
      <c r="B22" s="68"/>
      <c r="C22" s="70"/>
      <c r="D22" s="6" t="s">
        <v>13</v>
      </c>
      <c r="E22" s="6">
        <v>55</v>
      </c>
      <c r="F22" s="65"/>
    </row>
    <row r="23" spans="1:6" ht="20.25" x14ac:dyDescent="0.3">
      <c r="A23" s="54"/>
      <c r="B23" s="68"/>
      <c r="C23" s="70"/>
      <c r="D23" s="6" t="s">
        <v>22</v>
      </c>
      <c r="E23" s="6">
        <v>55</v>
      </c>
      <c r="F23" s="65"/>
    </row>
    <row r="24" spans="1:6" ht="20.25" x14ac:dyDescent="0.3">
      <c r="A24" s="54"/>
      <c r="B24" s="68"/>
      <c r="C24" s="70"/>
      <c r="D24" s="6" t="s">
        <v>15</v>
      </c>
      <c r="E24" s="6">
        <v>55</v>
      </c>
      <c r="F24" s="65"/>
    </row>
    <row r="25" spans="1:6" ht="20.25" x14ac:dyDescent="0.3">
      <c r="A25" s="54"/>
      <c r="B25" s="68"/>
      <c r="C25" s="70"/>
      <c r="D25" s="6" t="s">
        <v>16</v>
      </c>
      <c r="E25" s="6">
        <v>55</v>
      </c>
      <c r="F25" s="65"/>
    </row>
    <row r="26" spans="1:6" ht="20.25" x14ac:dyDescent="0.3">
      <c r="A26" s="54"/>
      <c r="B26" s="68"/>
      <c r="C26" s="70"/>
      <c r="D26" s="6" t="s">
        <v>7</v>
      </c>
      <c r="E26" s="6">
        <v>55</v>
      </c>
      <c r="F26" s="65"/>
    </row>
    <row r="27" spans="1:6" ht="20.25" x14ac:dyDescent="0.3">
      <c r="A27" s="54"/>
      <c r="B27" s="68"/>
      <c r="C27" s="70"/>
      <c r="D27" s="6" t="s">
        <v>75</v>
      </c>
      <c r="E27" s="6">
        <v>55</v>
      </c>
      <c r="F27" s="65"/>
    </row>
    <row r="28" spans="1:6" ht="20.25" x14ac:dyDescent="0.3">
      <c r="A28" s="54"/>
      <c r="B28" s="68"/>
      <c r="C28" s="70"/>
      <c r="D28" s="6" t="s">
        <v>44</v>
      </c>
      <c r="E28" s="6">
        <v>55</v>
      </c>
      <c r="F28" s="65"/>
    </row>
    <row r="29" spans="1:6" ht="20.25" x14ac:dyDescent="0.3">
      <c r="A29" s="54"/>
      <c r="B29" s="68"/>
      <c r="C29" s="70"/>
      <c r="D29" s="6" t="s">
        <v>45</v>
      </c>
      <c r="E29" s="6">
        <v>55</v>
      </c>
      <c r="F29" s="66"/>
    </row>
    <row r="30" spans="1:6" ht="20.25" x14ac:dyDescent="0.3">
      <c r="A30" s="54"/>
      <c r="B30" s="68"/>
      <c r="C30" s="70"/>
      <c r="D30" s="6" t="s">
        <v>23</v>
      </c>
      <c r="E30" s="6">
        <v>56</v>
      </c>
      <c r="F30" s="64" t="s">
        <v>215</v>
      </c>
    </row>
    <row r="31" spans="1:6" ht="20.25" x14ac:dyDescent="0.3">
      <c r="A31" s="54"/>
      <c r="B31" s="68"/>
      <c r="C31" s="70"/>
      <c r="D31" s="6" t="s">
        <v>21</v>
      </c>
      <c r="E31" s="6">
        <v>50</v>
      </c>
      <c r="F31" s="65"/>
    </row>
    <row r="32" spans="1:6" ht="20.25" x14ac:dyDescent="0.3">
      <c r="A32" s="54"/>
      <c r="B32" s="68"/>
      <c r="C32" s="70"/>
      <c r="D32" s="6" t="s">
        <v>20</v>
      </c>
      <c r="E32" s="6">
        <v>58</v>
      </c>
      <c r="F32" s="66"/>
    </row>
    <row r="33" spans="1:6" ht="20.25" x14ac:dyDescent="0.3">
      <c r="A33" s="54"/>
      <c r="B33" s="68"/>
      <c r="C33" s="70"/>
      <c r="D33" s="6" t="s">
        <v>50</v>
      </c>
      <c r="E33" s="6">
        <v>28</v>
      </c>
      <c r="F33" s="64" t="s">
        <v>216</v>
      </c>
    </row>
    <row r="34" spans="1:6" ht="20.25" x14ac:dyDescent="0.3">
      <c r="A34" s="54"/>
      <c r="B34" s="68"/>
      <c r="C34" s="70"/>
      <c r="D34" s="6" t="s">
        <v>80</v>
      </c>
      <c r="E34" s="6">
        <v>28</v>
      </c>
      <c r="F34" s="65"/>
    </row>
    <row r="35" spans="1:6" ht="20.25" x14ac:dyDescent="0.3">
      <c r="A35" s="54"/>
      <c r="B35" s="68"/>
      <c r="C35" s="70"/>
      <c r="D35" s="6" t="s">
        <v>81</v>
      </c>
      <c r="E35" s="6">
        <v>28</v>
      </c>
      <c r="F35" s="65"/>
    </row>
    <row r="36" spans="1:6" ht="20.25" x14ac:dyDescent="0.3">
      <c r="A36" s="54"/>
      <c r="B36" s="68"/>
      <c r="C36" s="70"/>
      <c r="D36" s="6" t="s">
        <v>82</v>
      </c>
      <c r="E36" s="6">
        <v>28</v>
      </c>
      <c r="F36" s="65"/>
    </row>
    <row r="37" spans="1:6" ht="20.25" x14ac:dyDescent="0.3">
      <c r="A37" s="54"/>
      <c r="B37" s="68"/>
      <c r="C37" s="70"/>
      <c r="D37" s="6" t="s">
        <v>83</v>
      </c>
      <c r="E37" s="6">
        <v>28</v>
      </c>
      <c r="F37" s="65"/>
    </row>
    <row r="38" spans="1:6" ht="20.25" x14ac:dyDescent="0.3">
      <c r="A38" s="54"/>
      <c r="B38" s="68"/>
      <c r="C38" s="70"/>
      <c r="D38" s="6" t="s">
        <v>17</v>
      </c>
      <c r="E38" s="6">
        <v>28</v>
      </c>
      <c r="F38" s="65"/>
    </row>
    <row r="39" spans="1:6" ht="20.25" x14ac:dyDescent="0.3">
      <c r="A39" s="54"/>
      <c r="B39" s="68"/>
      <c r="C39" s="70"/>
      <c r="D39" s="6" t="s">
        <v>74</v>
      </c>
      <c r="E39" s="6">
        <v>28</v>
      </c>
      <c r="F39" s="65"/>
    </row>
    <row r="40" spans="1:6" ht="20.25" x14ac:dyDescent="0.3">
      <c r="A40" s="54"/>
      <c r="B40" s="68"/>
      <c r="C40" s="70"/>
      <c r="D40" s="6" t="s">
        <v>48</v>
      </c>
      <c r="E40" s="6">
        <v>28</v>
      </c>
      <c r="F40" s="65"/>
    </row>
    <row r="41" spans="1:6" ht="20.25" x14ac:dyDescent="0.3">
      <c r="A41" s="54"/>
      <c r="B41" s="68"/>
      <c r="C41" s="70"/>
      <c r="D41" s="6" t="s">
        <v>84</v>
      </c>
      <c r="E41" s="6">
        <v>28</v>
      </c>
      <c r="F41" s="65"/>
    </row>
    <row r="42" spans="1:6" ht="20.25" x14ac:dyDescent="0.3">
      <c r="A42" s="54"/>
      <c r="B42" s="68"/>
      <c r="C42" s="70"/>
      <c r="D42" s="6" t="s">
        <v>85</v>
      </c>
      <c r="E42" s="6">
        <v>28</v>
      </c>
      <c r="F42" s="66"/>
    </row>
    <row r="43" spans="1:6" ht="20.25" x14ac:dyDescent="0.3">
      <c r="A43" s="54"/>
      <c r="B43" s="68"/>
      <c r="C43" s="70"/>
      <c r="D43" s="6" t="s">
        <v>21</v>
      </c>
      <c r="E43" s="6">
        <v>25</v>
      </c>
      <c r="F43" s="64" t="s">
        <v>212</v>
      </c>
    </row>
    <row r="44" spans="1:6" ht="20.25" x14ac:dyDescent="0.3">
      <c r="A44" s="54"/>
      <c r="B44" s="68"/>
      <c r="C44" s="70"/>
      <c r="D44" s="6" t="s">
        <v>31</v>
      </c>
      <c r="E44" s="6">
        <v>25</v>
      </c>
      <c r="F44" s="65"/>
    </row>
    <row r="45" spans="1:6" ht="20.25" x14ac:dyDescent="0.3">
      <c r="A45" s="54"/>
      <c r="B45" s="68"/>
      <c r="C45" s="70"/>
      <c r="D45" s="6" t="s">
        <v>9</v>
      </c>
      <c r="E45" s="6">
        <v>25</v>
      </c>
      <c r="F45" s="65"/>
    </row>
    <row r="46" spans="1:6" ht="20.25" x14ac:dyDescent="0.3">
      <c r="A46" s="54"/>
      <c r="B46" s="68"/>
      <c r="C46" s="70"/>
      <c r="D46" s="6" t="s">
        <v>86</v>
      </c>
      <c r="E46" s="6">
        <v>25</v>
      </c>
      <c r="F46" s="66"/>
    </row>
    <row r="47" spans="1:6" ht="20.25" x14ac:dyDescent="0.3">
      <c r="A47" s="54"/>
      <c r="B47" s="68"/>
      <c r="C47" s="70"/>
      <c r="D47" s="6" t="s">
        <v>87</v>
      </c>
      <c r="E47" s="6">
        <v>30</v>
      </c>
      <c r="F47" s="64" t="s">
        <v>88</v>
      </c>
    </row>
    <row r="48" spans="1:6" ht="20.25" x14ac:dyDescent="0.3">
      <c r="A48" s="54"/>
      <c r="B48" s="68"/>
      <c r="C48" s="70"/>
      <c r="D48" s="6" t="s">
        <v>89</v>
      </c>
      <c r="E48" s="6">
        <v>20</v>
      </c>
      <c r="F48" s="65"/>
    </row>
    <row r="49" spans="1:6" ht="21" thickBot="1" x14ac:dyDescent="0.35">
      <c r="A49" s="55"/>
      <c r="B49" s="57"/>
      <c r="C49" s="71"/>
      <c r="D49" s="19" t="s">
        <v>90</v>
      </c>
      <c r="E49" s="19">
        <v>10</v>
      </c>
      <c r="F49" s="67"/>
    </row>
    <row r="50" spans="1:6" ht="20.25" x14ac:dyDescent="0.3">
      <c r="A50" s="53">
        <v>2014</v>
      </c>
      <c r="B50" s="22" t="s">
        <v>6</v>
      </c>
      <c r="C50" s="25">
        <v>1968</v>
      </c>
      <c r="D50" s="22" t="s">
        <v>91</v>
      </c>
      <c r="E50" s="25">
        <v>1658</v>
      </c>
      <c r="F50" s="23"/>
    </row>
    <row r="51" spans="1:6" ht="20.25" x14ac:dyDescent="0.3">
      <c r="A51" s="54"/>
      <c r="B51" s="56" t="s">
        <v>70</v>
      </c>
      <c r="C51" s="56"/>
      <c r="D51" s="6" t="s">
        <v>92</v>
      </c>
      <c r="E51" s="6">
        <v>400</v>
      </c>
      <c r="F51" s="64" t="s">
        <v>213</v>
      </c>
    </row>
    <row r="52" spans="1:6" ht="20.25" x14ac:dyDescent="0.3">
      <c r="A52" s="54"/>
      <c r="B52" s="68"/>
      <c r="C52" s="68"/>
      <c r="D52" s="6" t="s">
        <v>93</v>
      </c>
      <c r="E52" s="6">
        <v>400</v>
      </c>
      <c r="F52" s="65"/>
    </row>
    <row r="53" spans="1:6" ht="20.25" x14ac:dyDescent="0.3">
      <c r="A53" s="54"/>
      <c r="B53" s="68"/>
      <c r="C53" s="68"/>
      <c r="D53" s="6" t="s">
        <v>94</v>
      </c>
      <c r="E53" s="6">
        <v>60</v>
      </c>
      <c r="F53" s="65"/>
    </row>
    <row r="54" spans="1:6" ht="20.25" x14ac:dyDescent="0.3">
      <c r="A54" s="54"/>
      <c r="B54" s="68"/>
      <c r="C54" s="68"/>
      <c r="D54" s="6" t="s">
        <v>95</v>
      </c>
      <c r="E54" s="6">
        <v>50</v>
      </c>
      <c r="F54" s="65"/>
    </row>
    <row r="55" spans="1:6" ht="20.25" x14ac:dyDescent="0.3">
      <c r="A55" s="54"/>
      <c r="B55" s="68"/>
      <c r="C55" s="68"/>
      <c r="D55" s="6" t="s">
        <v>96</v>
      </c>
      <c r="E55" s="6">
        <v>60</v>
      </c>
      <c r="F55" s="66"/>
    </row>
    <row r="56" spans="1:6" ht="20.25" x14ac:dyDescent="0.3">
      <c r="A56" s="54"/>
      <c r="B56" s="68"/>
      <c r="C56" s="68"/>
      <c r="D56" s="6" t="s">
        <v>97</v>
      </c>
      <c r="E56" s="6">
        <v>50</v>
      </c>
      <c r="F56" s="64" t="s">
        <v>98</v>
      </c>
    </row>
    <row r="57" spans="1:6" ht="20.25" x14ac:dyDescent="0.3">
      <c r="A57" s="54"/>
      <c r="B57" s="68"/>
      <c r="C57" s="68"/>
      <c r="D57" s="6" t="s">
        <v>99</v>
      </c>
      <c r="E57" s="6">
        <v>50</v>
      </c>
      <c r="F57" s="65"/>
    </row>
    <row r="58" spans="1:6" ht="20.25" x14ac:dyDescent="0.3">
      <c r="A58" s="54"/>
      <c r="B58" s="68"/>
      <c r="C58" s="68"/>
      <c r="D58" s="6" t="s">
        <v>100</v>
      </c>
      <c r="E58" s="6">
        <v>50</v>
      </c>
      <c r="F58" s="65"/>
    </row>
    <row r="59" spans="1:6" ht="20.25" x14ac:dyDescent="0.3">
      <c r="A59" s="54"/>
      <c r="B59" s="68"/>
      <c r="C59" s="68"/>
      <c r="D59" s="6" t="s">
        <v>101</v>
      </c>
      <c r="E59" s="6">
        <v>50</v>
      </c>
      <c r="F59" s="65"/>
    </row>
    <row r="60" spans="1:6" ht="20.25" x14ac:dyDescent="0.3">
      <c r="A60" s="54"/>
      <c r="B60" s="68"/>
      <c r="C60" s="68"/>
      <c r="D60" s="6" t="s">
        <v>102</v>
      </c>
      <c r="E60" s="6">
        <v>50</v>
      </c>
      <c r="F60" s="66"/>
    </row>
    <row r="61" spans="1:6" ht="20.25" x14ac:dyDescent="0.3">
      <c r="A61" s="54"/>
      <c r="B61" s="68"/>
      <c r="C61" s="68"/>
      <c r="D61" s="6" t="s">
        <v>103</v>
      </c>
      <c r="E61" s="6">
        <v>378</v>
      </c>
      <c r="F61" s="64" t="s">
        <v>217</v>
      </c>
    </row>
    <row r="62" spans="1:6" ht="21" thickBot="1" x14ac:dyDescent="0.35">
      <c r="A62" s="55"/>
      <c r="B62" s="57"/>
      <c r="C62" s="57"/>
      <c r="D62" s="19" t="s">
        <v>104</v>
      </c>
      <c r="E62" s="19">
        <v>60</v>
      </c>
      <c r="F62" s="67"/>
    </row>
    <row r="63" spans="1:6" ht="20.25" x14ac:dyDescent="0.3">
      <c r="A63" s="53">
        <v>2015</v>
      </c>
      <c r="B63" s="22" t="s">
        <v>78</v>
      </c>
      <c r="C63" s="25">
        <v>3500</v>
      </c>
      <c r="D63" s="22" t="s">
        <v>105</v>
      </c>
      <c r="E63" s="25">
        <v>1520</v>
      </c>
      <c r="F63" s="26"/>
    </row>
    <row r="64" spans="1:6" ht="20.25" x14ac:dyDescent="0.3">
      <c r="A64" s="54"/>
      <c r="B64" s="56" t="s">
        <v>70</v>
      </c>
      <c r="C64" s="56"/>
      <c r="D64" s="6" t="s">
        <v>106</v>
      </c>
      <c r="E64" s="6">
        <v>200</v>
      </c>
      <c r="F64" s="64" t="s">
        <v>107</v>
      </c>
    </row>
    <row r="65" spans="1:6" ht="20.25" x14ac:dyDescent="0.3">
      <c r="A65" s="54"/>
      <c r="B65" s="68"/>
      <c r="C65" s="68"/>
      <c r="D65" s="6" t="s">
        <v>108</v>
      </c>
      <c r="E65" s="6">
        <v>200</v>
      </c>
      <c r="F65" s="65"/>
    </row>
    <row r="66" spans="1:6" ht="20.25" x14ac:dyDescent="0.3">
      <c r="A66" s="54"/>
      <c r="B66" s="68"/>
      <c r="C66" s="68"/>
      <c r="D66" s="6" t="s">
        <v>109</v>
      </c>
      <c r="E66" s="6">
        <v>200</v>
      </c>
      <c r="F66" s="65"/>
    </row>
    <row r="67" spans="1:6" ht="20.25" x14ac:dyDescent="0.3">
      <c r="A67" s="54"/>
      <c r="B67" s="68"/>
      <c r="C67" s="68"/>
      <c r="D67" s="6" t="s">
        <v>110</v>
      </c>
      <c r="E67" s="6">
        <v>200</v>
      </c>
      <c r="F67" s="65"/>
    </row>
    <row r="68" spans="1:6" ht="20.25" x14ac:dyDescent="0.3">
      <c r="A68" s="54"/>
      <c r="B68" s="68"/>
      <c r="C68" s="68"/>
      <c r="D68" s="6" t="s">
        <v>111</v>
      </c>
      <c r="E68" s="6">
        <v>200</v>
      </c>
      <c r="F68" s="66"/>
    </row>
    <row r="69" spans="1:6" ht="20.25" x14ac:dyDescent="0.3">
      <c r="A69" s="54"/>
      <c r="B69" s="68"/>
      <c r="C69" s="68"/>
      <c r="D69" s="6" t="s">
        <v>112</v>
      </c>
      <c r="E69" s="6">
        <v>200</v>
      </c>
      <c r="F69" s="7" t="s">
        <v>113</v>
      </c>
    </row>
    <row r="70" spans="1:6" ht="20.25" x14ac:dyDescent="0.3">
      <c r="A70" s="54"/>
      <c r="B70" s="68"/>
      <c r="C70" s="68"/>
      <c r="D70" s="6" t="s">
        <v>104</v>
      </c>
      <c r="E70" s="6">
        <v>50</v>
      </c>
      <c r="F70" s="64" t="s">
        <v>114</v>
      </c>
    </row>
    <row r="71" spans="1:6" ht="20.25" x14ac:dyDescent="0.3">
      <c r="A71" s="54"/>
      <c r="B71" s="68"/>
      <c r="C71" s="68"/>
      <c r="D71" s="6" t="s">
        <v>115</v>
      </c>
      <c r="E71" s="6">
        <v>50</v>
      </c>
      <c r="F71" s="66"/>
    </row>
    <row r="72" spans="1:6" ht="20.25" x14ac:dyDescent="0.3">
      <c r="A72" s="54"/>
      <c r="B72" s="68"/>
      <c r="C72" s="68"/>
      <c r="D72" s="5" t="s">
        <v>116</v>
      </c>
      <c r="E72" s="56">
        <v>200</v>
      </c>
      <c r="F72" s="64" t="s">
        <v>117</v>
      </c>
    </row>
    <row r="73" spans="1:6" ht="40.5" x14ac:dyDescent="0.3">
      <c r="A73" s="54"/>
      <c r="B73" s="68"/>
      <c r="C73" s="68"/>
      <c r="D73" s="14" t="s">
        <v>193</v>
      </c>
      <c r="E73" s="72"/>
      <c r="F73" s="66"/>
    </row>
    <row r="74" spans="1:6" ht="21" thickBot="1" x14ac:dyDescent="0.35">
      <c r="A74" s="55"/>
      <c r="B74" s="57"/>
      <c r="C74" s="57"/>
      <c r="D74" s="19" t="s">
        <v>118</v>
      </c>
      <c r="E74" s="19">
        <v>20</v>
      </c>
      <c r="F74" s="27" t="s">
        <v>214</v>
      </c>
    </row>
    <row r="75" spans="1:6" ht="20.25" x14ac:dyDescent="0.3">
      <c r="A75" s="54">
        <v>2016</v>
      </c>
      <c r="B75" s="17" t="s">
        <v>78</v>
      </c>
      <c r="C75" s="28">
        <v>1500</v>
      </c>
      <c r="D75" s="29" t="s">
        <v>119</v>
      </c>
      <c r="E75" s="17">
        <v>800</v>
      </c>
      <c r="F75" s="18"/>
    </row>
    <row r="76" spans="1:6" x14ac:dyDescent="0.3">
      <c r="A76" s="54"/>
      <c r="B76" s="56" t="s">
        <v>70</v>
      </c>
      <c r="C76" s="89"/>
      <c r="D76" s="92" t="s">
        <v>74</v>
      </c>
      <c r="E76" s="56">
        <v>200</v>
      </c>
      <c r="F76" s="64" t="s">
        <v>218</v>
      </c>
    </row>
    <row r="77" spans="1:6" ht="20.25" customHeight="1" x14ac:dyDescent="0.3">
      <c r="A77" s="54"/>
      <c r="B77" s="68"/>
      <c r="C77" s="90"/>
      <c r="D77" s="93"/>
      <c r="E77" s="72"/>
      <c r="F77" s="66"/>
    </row>
    <row r="78" spans="1:6" x14ac:dyDescent="0.3">
      <c r="A78" s="54"/>
      <c r="B78" s="68"/>
      <c r="C78" s="90"/>
      <c r="D78" s="92" t="s">
        <v>22</v>
      </c>
      <c r="E78" s="56">
        <v>200</v>
      </c>
      <c r="F78" s="64" t="s">
        <v>218</v>
      </c>
    </row>
    <row r="79" spans="1:6" ht="20.25" customHeight="1" x14ac:dyDescent="0.3">
      <c r="A79" s="54"/>
      <c r="B79" s="68"/>
      <c r="C79" s="90"/>
      <c r="D79" s="93"/>
      <c r="E79" s="72"/>
      <c r="F79" s="66"/>
    </row>
    <row r="80" spans="1:6" ht="20.25" customHeight="1" x14ac:dyDescent="0.3">
      <c r="A80" s="54"/>
      <c r="B80" s="68"/>
      <c r="C80" s="90"/>
      <c r="D80" s="92" t="s">
        <v>75</v>
      </c>
      <c r="E80" s="56">
        <v>200</v>
      </c>
      <c r="F80" s="64" t="s">
        <v>218</v>
      </c>
    </row>
    <row r="81" spans="1:6" ht="20.25" customHeight="1" x14ac:dyDescent="0.3">
      <c r="A81" s="54"/>
      <c r="B81" s="68"/>
      <c r="C81" s="90"/>
      <c r="D81" s="93"/>
      <c r="E81" s="72"/>
      <c r="F81" s="66"/>
    </row>
    <row r="82" spans="1:6" ht="20.25" x14ac:dyDescent="0.3">
      <c r="A82" s="54"/>
      <c r="B82" s="68"/>
      <c r="C82" s="90"/>
      <c r="D82" s="30" t="s">
        <v>120</v>
      </c>
      <c r="E82" s="6">
        <v>40</v>
      </c>
      <c r="F82" s="7" t="s">
        <v>121</v>
      </c>
    </row>
    <row r="83" spans="1:6" ht="20.25" x14ac:dyDescent="0.3">
      <c r="A83" s="54"/>
      <c r="B83" s="68"/>
      <c r="C83" s="90"/>
      <c r="D83" s="30" t="s">
        <v>7</v>
      </c>
      <c r="E83" s="6">
        <v>40</v>
      </c>
      <c r="F83" s="7" t="s">
        <v>122</v>
      </c>
    </row>
    <row r="84" spans="1:6" ht="20.25" x14ac:dyDescent="0.3">
      <c r="A84" s="54"/>
      <c r="B84" s="68"/>
      <c r="C84" s="90"/>
      <c r="D84" s="30" t="s">
        <v>123</v>
      </c>
      <c r="E84" s="6">
        <v>40</v>
      </c>
      <c r="F84" s="7" t="s">
        <v>122</v>
      </c>
    </row>
    <row r="85" spans="1:6" ht="20.25" x14ac:dyDescent="0.3">
      <c r="A85" s="54"/>
      <c r="B85" s="68"/>
      <c r="C85" s="90"/>
      <c r="D85" s="30" t="s">
        <v>27</v>
      </c>
      <c r="E85" s="6">
        <v>40</v>
      </c>
      <c r="F85" s="7" t="s">
        <v>122</v>
      </c>
    </row>
    <row r="86" spans="1:6" ht="21" thickBot="1" x14ac:dyDescent="0.35">
      <c r="A86" s="55"/>
      <c r="B86" s="57"/>
      <c r="C86" s="91"/>
      <c r="D86" s="31" t="s">
        <v>85</v>
      </c>
      <c r="E86" s="19">
        <v>40</v>
      </c>
      <c r="F86" s="21" t="s">
        <v>122</v>
      </c>
    </row>
    <row r="87" spans="1:6" s="1" customFormat="1" ht="20.25" x14ac:dyDescent="0.3">
      <c r="A87" s="32"/>
      <c r="B87" s="32"/>
      <c r="C87" s="32"/>
      <c r="D87" s="32"/>
      <c r="E87" s="32"/>
      <c r="F87" s="32"/>
    </row>
    <row r="88" spans="1:6" ht="20.25" x14ac:dyDescent="0.3">
      <c r="A88" s="87"/>
      <c r="B88" s="88"/>
      <c r="C88" s="88"/>
      <c r="D88" s="88"/>
      <c r="E88" s="88"/>
      <c r="F88" s="88"/>
    </row>
    <row r="89" spans="1:6" ht="20.25" x14ac:dyDescent="0.3">
      <c r="A89" s="87"/>
      <c r="B89" s="88"/>
      <c r="C89" s="88"/>
      <c r="D89" s="88"/>
      <c r="E89" s="88"/>
      <c r="F89" s="88"/>
    </row>
    <row r="90" spans="1:6" ht="20.25" x14ac:dyDescent="0.3">
      <c r="A90" s="87"/>
      <c r="B90" s="88"/>
      <c r="C90" s="88"/>
      <c r="D90" s="88"/>
      <c r="E90" s="88"/>
      <c r="F90" s="88"/>
    </row>
    <row r="91" spans="1:6" ht="20.25" x14ac:dyDescent="0.3">
      <c r="A91" s="87"/>
      <c r="B91" s="88"/>
      <c r="C91" s="88"/>
      <c r="D91" s="88"/>
      <c r="E91" s="88"/>
      <c r="F91" s="88"/>
    </row>
    <row r="92" spans="1:6" ht="20.25" x14ac:dyDescent="0.3">
      <c r="A92" s="87"/>
      <c r="B92" s="88"/>
      <c r="C92" s="88"/>
      <c r="D92" s="88"/>
      <c r="E92" s="88"/>
      <c r="F92" s="88"/>
    </row>
  </sheetData>
  <mergeCells count="47">
    <mergeCell ref="A63:A74"/>
    <mergeCell ref="A1:F2"/>
    <mergeCell ref="A5:A19"/>
    <mergeCell ref="F21:F29"/>
    <mergeCell ref="F30:F32"/>
    <mergeCell ref="F33:F42"/>
    <mergeCell ref="B64:B74"/>
    <mergeCell ref="C64:C74"/>
    <mergeCell ref="F64:F68"/>
    <mergeCell ref="F70:F71"/>
    <mergeCell ref="E72:E73"/>
    <mergeCell ref="F72:F73"/>
    <mergeCell ref="A50:A62"/>
    <mergeCell ref="B51:B62"/>
    <mergeCell ref="C51:C62"/>
    <mergeCell ref="F56:F60"/>
    <mergeCell ref="A92:F92"/>
    <mergeCell ref="A75:A86"/>
    <mergeCell ref="B76:B86"/>
    <mergeCell ref="C76:C86"/>
    <mergeCell ref="D76:D77"/>
    <mergeCell ref="E76:E77"/>
    <mergeCell ref="A88:F88"/>
    <mergeCell ref="A89:F89"/>
    <mergeCell ref="A90:F90"/>
    <mergeCell ref="A91:F91"/>
    <mergeCell ref="E78:E79"/>
    <mergeCell ref="D80:D81"/>
    <mergeCell ref="E80:E81"/>
    <mergeCell ref="D78:D79"/>
    <mergeCell ref="A20:A49"/>
    <mergeCell ref="B21:B49"/>
    <mergeCell ref="C21:C49"/>
    <mergeCell ref="F47:F49"/>
    <mergeCell ref="A3:A4"/>
    <mergeCell ref="B3:B4"/>
    <mergeCell ref="D3:D4"/>
    <mergeCell ref="F3:F4"/>
    <mergeCell ref="B6:B19"/>
    <mergeCell ref="C6:C19"/>
    <mergeCell ref="F6:F19"/>
    <mergeCell ref="F43:F46"/>
    <mergeCell ref="F51:F55"/>
    <mergeCell ref="F61:F62"/>
    <mergeCell ref="F76:F77"/>
    <mergeCell ref="F78:F79"/>
    <mergeCell ref="F80:F81"/>
  </mergeCells>
  <phoneticPr fontId="2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topLeftCell="A34" workbookViewId="0">
      <selection activeCell="D52" sqref="A52:XFD52"/>
    </sheetView>
  </sheetViews>
  <sheetFormatPr defaultRowHeight="16.5" x14ac:dyDescent="0.3"/>
  <cols>
    <col min="2" max="2" width="11.5" customWidth="1"/>
    <col min="3" max="3" width="18.125" customWidth="1"/>
    <col min="4" max="4" width="27.375" customWidth="1"/>
    <col min="5" max="5" width="25.25" customWidth="1"/>
    <col min="6" max="6" width="28.375" customWidth="1"/>
  </cols>
  <sheetData>
    <row r="1" spans="1:6" x14ac:dyDescent="0.3">
      <c r="A1" s="97" t="s">
        <v>170</v>
      </c>
      <c r="B1" s="97"/>
      <c r="C1" s="97"/>
      <c r="D1" s="97"/>
      <c r="E1" s="97"/>
      <c r="F1" s="97"/>
    </row>
    <row r="2" spans="1:6" ht="17.25" customHeight="1" thickBot="1" x14ac:dyDescent="0.35">
      <c r="A2" s="98"/>
      <c r="B2" s="98"/>
      <c r="C2" s="98"/>
      <c r="D2" s="98"/>
      <c r="E2" s="98"/>
      <c r="F2" s="98"/>
    </row>
    <row r="3" spans="1:6" ht="20.25" x14ac:dyDescent="0.3">
      <c r="A3" s="81" t="s">
        <v>0</v>
      </c>
      <c r="B3" s="83" t="s">
        <v>34</v>
      </c>
      <c r="C3" s="9" t="s">
        <v>35</v>
      </c>
      <c r="D3" s="83" t="s">
        <v>36</v>
      </c>
      <c r="E3" s="9" t="s">
        <v>3</v>
      </c>
      <c r="F3" s="85" t="s">
        <v>37</v>
      </c>
    </row>
    <row r="4" spans="1:6" ht="21" thickBot="1" x14ac:dyDescent="0.35">
      <c r="A4" s="82"/>
      <c r="B4" s="84"/>
      <c r="C4" s="10" t="s">
        <v>4</v>
      </c>
      <c r="D4" s="84"/>
      <c r="E4" s="10" t="s">
        <v>4</v>
      </c>
      <c r="F4" s="86"/>
    </row>
    <row r="5" spans="1:6" ht="21" thickTop="1" x14ac:dyDescent="0.3">
      <c r="A5" s="76">
        <v>2012</v>
      </c>
      <c r="B5" s="2" t="s">
        <v>38</v>
      </c>
      <c r="C5" s="3">
        <v>1896</v>
      </c>
      <c r="D5" s="2"/>
      <c r="E5" s="3">
        <f>SUM(E6,E11,E20,E28,E37,E46)</f>
        <v>1868</v>
      </c>
      <c r="F5" s="36"/>
    </row>
    <row r="6" spans="1:6" ht="20.25" x14ac:dyDescent="0.3">
      <c r="A6" s="54"/>
      <c r="B6" s="12" t="s">
        <v>39</v>
      </c>
      <c r="C6" s="12">
        <v>112</v>
      </c>
      <c r="D6" s="12" t="s">
        <v>40</v>
      </c>
      <c r="E6" s="12">
        <v>103</v>
      </c>
      <c r="F6" s="15"/>
    </row>
    <row r="7" spans="1:6" ht="20.25" x14ac:dyDescent="0.3">
      <c r="A7" s="54"/>
      <c r="B7" s="56" t="s">
        <v>124</v>
      </c>
      <c r="C7" s="56">
        <v>52</v>
      </c>
      <c r="D7" s="6" t="s">
        <v>125</v>
      </c>
      <c r="E7" s="6">
        <v>50</v>
      </c>
      <c r="F7" s="7" t="s">
        <v>126</v>
      </c>
    </row>
    <row r="8" spans="1:6" ht="20.25" x14ac:dyDescent="0.3">
      <c r="A8" s="54"/>
      <c r="B8" s="72"/>
      <c r="C8" s="72"/>
      <c r="D8" s="6" t="s">
        <v>127</v>
      </c>
      <c r="E8" s="6">
        <v>2</v>
      </c>
      <c r="F8" s="7" t="s">
        <v>128</v>
      </c>
    </row>
    <row r="9" spans="1:6" ht="20.25" x14ac:dyDescent="0.3">
      <c r="A9" s="54"/>
      <c r="B9" s="6" t="s">
        <v>129</v>
      </c>
      <c r="C9" s="6">
        <v>50</v>
      </c>
      <c r="D9" s="6" t="s">
        <v>125</v>
      </c>
      <c r="E9" s="6">
        <v>50</v>
      </c>
      <c r="F9" s="7" t="s">
        <v>126</v>
      </c>
    </row>
    <row r="10" spans="1:6" ht="21" thickBot="1" x14ac:dyDescent="0.35">
      <c r="A10" s="55"/>
      <c r="B10" s="19" t="s">
        <v>130</v>
      </c>
      <c r="C10" s="19">
        <v>10</v>
      </c>
      <c r="D10" s="19" t="s">
        <v>125</v>
      </c>
      <c r="E10" s="19">
        <v>1</v>
      </c>
      <c r="F10" s="21" t="s">
        <v>126</v>
      </c>
    </row>
    <row r="11" spans="1:6" ht="20.25" x14ac:dyDescent="0.3">
      <c r="A11" s="53">
        <v>2013</v>
      </c>
      <c r="B11" s="22" t="s">
        <v>39</v>
      </c>
      <c r="C11" s="22">
        <v>222</v>
      </c>
      <c r="D11" s="22" t="s">
        <v>131</v>
      </c>
      <c r="E11" s="22">
        <v>205</v>
      </c>
      <c r="F11" s="26"/>
    </row>
    <row r="12" spans="1:6" ht="20.25" x14ac:dyDescent="0.3">
      <c r="A12" s="54"/>
      <c r="B12" s="56" t="s">
        <v>124</v>
      </c>
      <c r="C12" s="56">
        <v>170</v>
      </c>
      <c r="D12" s="6" t="s">
        <v>132</v>
      </c>
      <c r="E12" s="6">
        <v>42</v>
      </c>
      <c r="F12" s="7" t="s">
        <v>126</v>
      </c>
    </row>
    <row r="13" spans="1:6" ht="20.25" x14ac:dyDescent="0.3">
      <c r="A13" s="54"/>
      <c r="B13" s="68"/>
      <c r="C13" s="68"/>
      <c r="D13" s="6" t="s">
        <v>133</v>
      </c>
      <c r="E13" s="6">
        <v>42</v>
      </c>
      <c r="F13" s="7" t="s">
        <v>126</v>
      </c>
    </row>
    <row r="14" spans="1:6" ht="20.25" x14ac:dyDescent="0.3">
      <c r="A14" s="54"/>
      <c r="B14" s="68"/>
      <c r="C14" s="68"/>
      <c r="D14" s="6" t="s">
        <v>134</v>
      </c>
      <c r="E14" s="6">
        <v>42</v>
      </c>
      <c r="F14" s="7" t="s">
        <v>126</v>
      </c>
    </row>
    <row r="15" spans="1:6" ht="20.25" x14ac:dyDescent="0.3">
      <c r="A15" s="54"/>
      <c r="B15" s="68"/>
      <c r="C15" s="68"/>
      <c r="D15" s="6" t="s">
        <v>135</v>
      </c>
      <c r="E15" s="6">
        <v>42</v>
      </c>
      <c r="F15" s="7" t="s">
        <v>126</v>
      </c>
    </row>
    <row r="16" spans="1:6" ht="20.25" x14ac:dyDescent="0.3">
      <c r="A16" s="54"/>
      <c r="B16" s="72"/>
      <c r="C16" s="72"/>
      <c r="D16" s="6" t="s">
        <v>136</v>
      </c>
      <c r="E16" s="6">
        <v>2</v>
      </c>
      <c r="F16" s="7" t="s">
        <v>128</v>
      </c>
    </row>
    <row r="17" spans="1:6" ht="20.25" x14ac:dyDescent="0.3">
      <c r="A17" s="54"/>
      <c r="B17" s="56" t="s">
        <v>137</v>
      </c>
      <c r="C17" s="56">
        <v>50</v>
      </c>
      <c r="D17" s="6" t="s">
        <v>138</v>
      </c>
      <c r="E17" s="12">
        <v>5</v>
      </c>
      <c r="F17" s="7" t="s">
        <v>128</v>
      </c>
    </row>
    <row r="18" spans="1:6" ht="20.25" x14ac:dyDescent="0.3">
      <c r="A18" s="54"/>
      <c r="B18" s="72"/>
      <c r="C18" s="72"/>
      <c r="D18" s="6" t="s">
        <v>139</v>
      </c>
      <c r="E18" s="6">
        <v>30</v>
      </c>
      <c r="F18" s="7" t="s">
        <v>128</v>
      </c>
    </row>
    <row r="19" spans="1:6" ht="21" thickBot="1" x14ac:dyDescent="0.35">
      <c r="A19" s="55"/>
      <c r="B19" s="19" t="s">
        <v>130</v>
      </c>
      <c r="C19" s="19">
        <v>2</v>
      </c>
      <c r="D19" s="19" t="s">
        <v>140</v>
      </c>
      <c r="E19" s="19" t="s">
        <v>57</v>
      </c>
      <c r="F19" s="21"/>
    </row>
    <row r="20" spans="1:6" ht="20.25" x14ac:dyDescent="0.3">
      <c r="A20" s="53">
        <v>2014</v>
      </c>
      <c r="B20" s="22" t="s">
        <v>39</v>
      </c>
      <c r="C20" s="22">
        <v>222</v>
      </c>
      <c r="D20" s="22" t="s">
        <v>131</v>
      </c>
      <c r="E20" s="22">
        <v>220</v>
      </c>
      <c r="F20" s="26"/>
    </row>
    <row r="21" spans="1:6" ht="20.25" x14ac:dyDescent="0.3">
      <c r="A21" s="54"/>
      <c r="B21" s="6" t="s">
        <v>141</v>
      </c>
      <c r="C21" s="6">
        <v>52</v>
      </c>
      <c r="D21" s="6" t="s">
        <v>142</v>
      </c>
      <c r="E21" s="6">
        <v>50</v>
      </c>
      <c r="F21" s="7" t="s">
        <v>128</v>
      </c>
    </row>
    <row r="22" spans="1:6" ht="20.25" x14ac:dyDescent="0.3">
      <c r="A22" s="54"/>
      <c r="B22" s="6" t="s">
        <v>137</v>
      </c>
      <c r="C22" s="6">
        <v>20</v>
      </c>
      <c r="D22" s="6" t="s">
        <v>139</v>
      </c>
      <c r="E22" s="6">
        <v>20</v>
      </c>
      <c r="F22" s="7" t="s">
        <v>128</v>
      </c>
    </row>
    <row r="23" spans="1:6" ht="20.25" x14ac:dyDescent="0.3">
      <c r="A23" s="54"/>
      <c r="B23" s="6" t="s">
        <v>130</v>
      </c>
      <c r="C23" s="6">
        <v>100</v>
      </c>
      <c r="D23" s="6" t="s">
        <v>143</v>
      </c>
      <c r="E23" s="6">
        <v>100</v>
      </c>
      <c r="F23" s="7" t="s">
        <v>128</v>
      </c>
    </row>
    <row r="24" spans="1:6" ht="20.25" x14ac:dyDescent="0.3">
      <c r="A24" s="54"/>
      <c r="B24" s="56" t="s">
        <v>124</v>
      </c>
      <c r="C24" s="56">
        <v>50</v>
      </c>
      <c r="D24" s="6" t="s">
        <v>132</v>
      </c>
      <c r="E24" s="6">
        <v>2</v>
      </c>
      <c r="F24" s="7" t="s">
        <v>126</v>
      </c>
    </row>
    <row r="25" spans="1:6" ht="20.25" x14ac:dyDescent="0.3">
      <c r="A25" s="54"/>
      <c r="B25" s="68"/>
      <c r="C25" s="68"/>
      <c r="D25" s="6" t="s">
        <v>133</v>
      </c>
      <c r="E25" s="6">
        <v>2</v>
      </c>
      <c r="F25" s="7" t="s">
        <v>126</v>
      </c>
    </row>
    <row r="26" spans="1:6" ht="20.25" x14ac:dyDescent="0.3">
      <c r="A26" s="54"/>
      <c r="B26" s="68"/>
      <c r="C26" s="68"/>
      <c r="D26" s="6" t="s">
        <v>134</v>
      </c>
      <c r="E26" s="6">
        <v>2</v>
      </c>
      <c r="F26" s="7" t="s">
        <v>126</v>
      </c>
    </row>
    <row r="27" spans="1:6" ht="21" thickBot="1" x14ac:dyDescent="0.35">
      <c r="A27" s="55"/>
      <c r="B27" s="57"/>
      <c r="C27" s="57"/>
      <c r="D27" s="19" t="s">
        <v>135</v>
      </c>
      <c r="E27" s="19">
        <v>44</v>
      </c>
      <c r="F27" s="21" t="s">
        <v>126</v>
      </c>
    </row>
    <row r="28" spans="1:6" ht="20.25" x14ac:dyDescent="0.3">
      <c r="A28" s="53">
        <v>2015</v>
      </c>
      <c r="B28" s="22" t="s">
        <v>39</v>
      </c>
      <c r="C28" s="22">
        <v>440</v>
      </c>
      <c r="D28" s="22" t="s">
        <v>119</v>
      </c>
      <c r="E28" s="22">
        <v>440</v>
      </c>
      <c r="F28" s="26"/>
    </row>
    <row r="29" spans="1:6" ht="20.25" x14ac:dyDescent="0.3">
      <c r="A29" s="54"/>
      <c r="B29" s="6" t="s">
        <v>144</v>
      </c>
      <c r="C29" s="6">
        <v>50</v>
      </c>
      <c r="D29" s="6" t="s">
        <v>145</v>
      </c>
      <c r="E29" s="6">
        <v>50</v>
      </c>
      <c r="F29" s="7" t="s">
        <v>128</v>
      </c>
    </row>
    <row r="30" spans="1:6" ht="20.25" x14ac:dyDescent="0.3">
      <c r="A30" s="54"/>
      <c r="B30" s="6" t="s">
        <v>129</v>
      </c>
      <c r="C30" s="6">
        <v>10</v>
      </c>
      <c r="D30" s="6" t="s">
        <v>146</v>
      </c>
      <c r="E30" s="6">
        <v>10</v>
      </c>
      <c r="F30" s="7" t="s">
        <v>128</v>
      </c>
    </row>
    <row r="31" spans="1:6" ht="20.25" x14ac:dyDescent="0.3">
      <c r="A31" s="54"/>
      <c r="B31" s="6" t="s">
        <v>130</v>
      </c>
      <c r="C31" s="6">
        <v>150</v>
      </c>
      <c r="D31" s="6" t="s">
        <v>147</v>
      </c>
      <c r="E31" s="6">
        <v>150</v>
      </c>
      <c r="F31" s="7" t="s">
        <v>128</v>
      </c>
    </row>
    <row r="32" spans="1:6" ht="20.25" x14ac:dyDescent="0.3">
      <c r="A32" s="54"/>
      <c r="B32" s="6" t="s">
        <v>141</v>
      </c>
      <c r="C32" s="6">
        <v>30</v>
      </c>
      <c r="D32" s="6" t="s">
        <v>148</v>
      </c>
      <c r="E32" s="6">
        <v>30</v>
      </c>
      <c r="F32" s="7" t="s">
        <v>128</v>
      </c>
    </row>
    <row r="33" spans="1:6" ht="20.25" x14ac:dyDescent="0.3">
      <c r="A33" s="54"/>
      <c r="B33" s="6" t="s">
        <v>137</v>
      </c>
      <c r="C33" s="6">
        <v>50</v>
      </c>
      <c r="D33" s="6" t="s">
        <v>149</v>
      </c>
      <c r="E33" s="6">
        <v>50</v>
      </c>
      <c r="F33" s="7" t="s">
        <v>128</v>
      </c>
    </row>
    <row r="34" spans="1:6" ht="20.25" x14ac:dyDescent="0.3">
      <c r="A34" s="54"/>
      <c r="B34" s="56" t="s">
        <v>124</v>
      </c>
      <c r="C34" s="56">
        <v>150</v>
      </c>
      <c r="D34" s="6" t="s">
        <v>150</v>
      </c>
      <c r="E34" s="6">
        <v>50</v>
      </c>
      <c r="F34" s="7" t="s">
        <v>128</v>
      </c>
    </row>
    <row r="35" spans="1:6" ht="20.25" x14ac:dyDescent="0.3">
      <c r="A35" s="54"/>
      <c r="B35" s="68"/>
      <c r="C35" s="68"/>
      <c r="D35" s="6" t="s">
        <v>151</v>
      </c>
      <c r="E35" s="6">
        <v>50</v>
      </c>
      <c r="F35" s="7" t="s">
        <v>128</v>
      </c>
    </row>
    <row r="36" spans="1:6" ht="21" thickBot="1" x14ac:dyDescent="0.35">
      <c r="A36" s="55"/>
      <c r="B36" s="57"/>
      <c r="C36" s="57"/>
      <c r="D36" s="19" t="s">
        <v>152</v>
      </c>
      <c r="E36" s="19">
        <v>50</v>
      </c>
      <c r="F36" s="21" t="s">
        <v>128</v>
      </c>
    </row>
    <row r="37" spans="1:6" ht="20.25" x14ac:dyDescent="0.3">
      <c r="A37" s="53">
        <v>2016</v>
      </c>
      <c r="B37" s="22" t="s">
        <v>39</v>
      </c>
      <c r="C37" s="22">
        <v>400</v>
      </c>
      <c r="D37" s="22" t="s">
        <v>119</v>
      </c>
      <c r="E37" s="22">
        <v>400</v>
      </c>
      <c r="F37" s="26"/>
    </row>
    <row r="38" spans="1:6" ht="20.25" x14ac:dyDescent="0.3">
      <c r="A38" s="54"/>
      <c r="B38" s="56" t="s">
        <v>144</v>
      </c>
      <c r="C38" s="56">
        <v>100</v>
      </c>
      <c r="D38" s="6" t="s">
        <v>153</v>
      </c>
      <c r="E38" s="6">
        <v>50</v>
      </c>
      <c r="F38" s="7" t="s">
        <v>154</v>
      </c>
    </row>
    <row r="39" spans="1:6" ht="20.25" x14ac:dyDescent="0.3">
      <c r="A39" s="54"/>
      <c r="B39" s="72"/>
      <c r="C39" s="72"/>
      <c r="D39" s="6" t="s">
        <v>149</v>
      </c>
      <c r="E39" s="6">
        <v>50</v>
      </c>
      <c r="F39" s="7" t="s">
        <v>128</v>
      </c>
    </row>
    <row r="40" spans="1:6" ht="20.25" x14ac:dyDescent="0.3">
      <c r="A40" s="54"/>
      <c r="B40" s="56" t="s">
        <v>155</v>
      </c>
      <c r="C40" s="56">
        <v>300</v>
      </c>
      <c r="D40" s="6" t="s">
        <v>156</v>
      </c>
      <c r="E40" s="6">
        <v>50</v>
      </c>
      <c r="F40" s="7" t="s">
        <v>154</v>
      </c>
    </row>
    <row r="41" spans="1:6" ht="20.25" x14ac:dyDescent="0.3">
      <c r="A41" s="54"/>
      <c r="B41" s="68"/>
      <c r="C41" s="68"/>
      <c r="D41" s="6" t="s">
        <v>157</v>
      </c>
      <c r="E41" s="6">
        <v>50</v>
      </c>
      <c r="F41" s="7" t="s">
        <v>128</v>
      </c>
    </row>
    <row r="42" spans="1:6" ht="20.25" x14ac:dyDescent="0.3">
      <c r="A42" s="54"/>
      <c r="B42" s="68"/>
      <c r="C42" s="68"/>
      <c r="D42" s="6" t="s">
        <v>158</v>
      </c>
      <c r="E42" s="6">
        <v>50</v>
      </c>
      <c r="F42" s="7" t="s">
        <v>128</v>
      </c>
    </row>
    <row r="43" spans="1:6" ht="20.25" x14ac:dyDescent="0.3">
      <c r="A43" s="54"/>
      <c r="B43" s="68"/>
      <c r="C43" s="68"/>
      <c r="D43" s="6" t="s">
        <v>159</v>
      </c>
      <c r="E43" s="6">
        <v>50</v>
      </c>
      <c r="F43" s="7" t="s">
        <v>128</v>
      </c>
    </row>
    <row r="44" spans="1:6" ht="20.25" x14ac:dyDescent="0.3">
      <c r="A44" s="54"/>
      <c r="B44" s="68"/>
      <c r="C44" s="68"/>
      <c r="D44" s="6" t="s">
        <v>160</v>
      </c>
      <c r="E44" s="6">
        <v>50</v>
      </c>
      <c r="F44" s="7" t="s">
        <v>128</v>
      </c>
    </row>
    <row r="45" spans="1:6" ht="21" thickBot="1" x14ac:dyDescent="0.35">
      <c r="A45" s="55"/>
      <c r="B45" s="57"/>
      <c r="C45" s="57"/>
      <c r="D45" s="19" t="s">
        <v>161</v>
      </c>
      <c r="E45" s="19">
        <v>50</v>
      </c>
      <c r="F45" s="21" t="s">
        <v>126</v>
      </c>
    </row>
    <row r="46" spans="1:6" ht="20.25" x14ac:dyDescent="0.3">
      <c r="A46" s="54">
        <v>2017</v>
      </c>
      <c r="B46" s="17" t="s">
        <v>78</v>
      </c>
      <c r="C46" s="17">
        <v>500</v>
      </c>
      <c r="D46" s="17" t="s">
        <v>131</v>
      </c>
      <c r="E46" s="17">
        <v>500</v>
      </c>
      <c r="F46" s="16"/>
    </row>
    <row r="47" spans="1:6" ht="20.25" x14ac:dyDescent="0.3">
      <c r="A47" s="54"/>
      <c r="B47" s="6" t="s">
        <v>141</v>
      </c>
      <c r="C47" s="6">
        <v>50</v>
      </c>
      <c r="D47" s="6" t="s">
        <v>162</v>
      </c>
      <c r="E47" s="6">
        <v>50</v>
      </c>
      <c r="F47" s="7" t="s">
        <v>128</v>
      </c>
    </row>
    <row r="48" spans="1:6" ht="20.25" x14ac:dyDescent="0.3">
      <c r="A48" s="54"/>
      <c r="B48" s="56" t="s">
        <v>155</v>
      </c>
      <c r="C48" s="56">
        <v>350</v>
      </c>
      <c r="D48" s="6" t="s">
        <v>163</v>
      </c>
      <c r="E48" s="6">
        <v>100</v>
      </c>
      <c r="F48" s="7" t="s">
        <v>154</v>
      </c>
    </row>
    <row r="49" spans="1:6" ht="20.25" x14ac:dyDescent="0.3">
      <c r="A49" s="54"/>
      <c r="B49" s="68"/>
      <c r="C49" s="68"/>
      <c r="D49" s="6" t="s">
        <v>164</v>
      </c>
      <c r="E49" s="6">
        <v>100</v>
      </c>
      <c r="F49" s="7" t="s">
        <v>128</v>
      </c>
    </row>
    <row r="50" spans="1:6" ht="20.25" x14ac:dyDescent="0.3">
      <c r="A50" s="54"/>
      <c r="B50" s="68"/>
      <c r="C50" s="68"/>
      <c r="D50" s="6" t="s">
        <v>165</v>
      </c>
      <c r="E50" s="6">
        <v>100</v>
      </c>
      <c r="F50" s="7" t="s">
        <v>128</v>
      </c>
    </row>
    <row r="51" spans="1:6" ht="20.25" x14ac:dyDescent="0.3">
      <c r="A51" s="54"/>
      <c r="B51" s="72"/>
      <c r="C51" s="72"/>
      <c r="D51" s="6" t="s">
        <v>166</v>
      </c>
      <c r="E51" s="6">
        <v>50</v>
      </c>
      <c r="F51" s="7" t="s">
        <v>126</v>
      </c>
    </row>
    <row r="52" spans="1:6" ht="20.25" x14ac:dyDescent="0.3">
      <c r="A52" s="54"/>
      <c r="B52" s="56" t="s">
        <v>144</v>
      </c>
      <c r="C52" s="56">
        <v>100</v>
      </c>
      <c r="D52" s="6" t="s">
        <v>167</v>
      </c>
      <c r="E52" s="6">
        <v>50</v>
      </c>
      <c r="F52" s="7" t="s">
        <v>154</v>
      </c>
    </row>
    <row r="53" spans="1:6" ht="21" thickBot="1" x14ac:dyDescent="0.35">
      <c r="A53" s="55"/>
      <c r="B53" s="57"/>
      <c r="C53" s="57"/>
      <c r="D53" s="19" t="s">
        <v>168</v>
      </c>
      <c r="E53" s="19">
        <v>50</v>
      </c>
      <c r="F53" s="21" t="s">
        <v>128</v>
      </c>
    </row>
  </sheetData>
  <mergeCells count="29">
    <mergeCell ref="A1:F2"/>
    <mergeCell ref="A5:A10"/>
    <mergeCell ref="A46:A53"/>
    <mergeCell ref="B48:B51"/>
    <mergeCell ref="C48:C51"/>
    <mergeCell ref="B52:B53"/>
    <mergeCell ref="C52:C53"/>
    <mergeCell ref="A37:A45"/>
    <mergeCell ref="B38:B39"/>
    <mergeCell ref="C38:C39"/>
    <mergeCell ref="B40:B45"/>
    <mergeCell ref="C40:C45"/>
    <mergeCell ref="A20:A27"/>
    <mergeCell ref="B24:B27"/>
    <mergeCell ref="C24:C27"/>
    <mergeCell ref="A28:A36"/>
    <mergeCell ref="B34:B36"/>
    <mergeCell ref="C34:C36"/>
    <mergeCell ref="A11:A19"/>
    <mergeCell ref="B12:B16"/>
    <mergeCell ref="C12:C16"/>
    <mergeCell ref="B17:B18"/>
    <mergeCell ref="C17:C18"/>
    <mergeCell ref="A3:A4"/>
    <mergeCell ref="B3:B4"/>
    <mergeCell ref="D3:D4"/>
    <mergeCell ref="F3:F4"/>
    <mergeCell ref="B7:B8"/>
    <mergeCell ref="C7:C8"/>
  </mergeCells>
  <phoneticPr fontId="20" type="noConversion"/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B25" sqref="B25"/>
    </sheetView>
  </sheetViews>
  <sheetFormatPr defaultRowHeight="16.5" x14ac:dyDescent="0.3"/>
  <cols>
    <col min="2" max="2" width="13.625" customWidth="1"/>
    <col min="3" max="3" width="18.125" customWidth="1"/>
    <col min="4" max="4" width="30.125" customWidth="1"/>
    <col min="5" max="5" width="25.25" customWidth="1"/>
    <col min="6" max="6" width="28.375" customWidth="1"/>
  </cols>
  <sheetData>
    <row r="1" spans="1:6" x14ac:dyDescent="0.3">
      <c r="A1" s="97" t="s">
        <v>211</v>
      </c>
      <c r="B1" s="97"/>
      <c r="C1" s="97"/>
      <c r="D1" s="97"/>
      <c r="E1" s="97"/>
      <c r="F1" s="97"/>
    </row>
    <row r="2" spans="1:6" ht="17.25" thickBot="1" x14ac:dyDescent="0.35">
      <c r="A2" s="98"/>
      <c r="B2" s="98"/>
      <c r="C2" s="98"/>
      <c r="D2" s="98"/>
      <c r="E2" s="98"/>
      <c r="F2" s="98"/>
    </row>
    <row r="3" spans="1:6" ht="20.25" x14ac:dyDescent="0.3">
      <c r="A3" s="81" t="s">
        <v>0</v>
      </c>
      <c r="B3" s="83" t="s">
        <v>34</v>
      </c>
      <c r="C3" s="42" t="s">
        <v>35</v>
      </c>
      <c r="D3" s="83" t="s">
        <v>36</v>
      </c>
      <c r="E3" s="42" t="s">
        <v>3</v>
      </c>
      <c r="F3" s="85" t="s">
        <v>37</v>
      </c>
    </row>
    <row r="4" spans="1:6" ht="21" thickBot="1" x14ac:dyDescent="0.35">
      <c r="A4" s="82"/>
      <c r="B4" s="84"/>
      <c r="C4" s="43" t="s">
        <v>4</v>
      </c>
      <c r="D4" s="84"/>
      <c r="E4" s="43" t="s">
        <v>4</v>
      </c>
      <c r="F4" s="86"/>
    </row>
    <row r="5" spans="1:6" ht="21" thickTop="1" x14ac:dyDescent="0.3">
      <c r="A5" s="76">
        <v>2012</v>
      </c>
      <c r="B5" s="2" t="s">
        <v>38</v>
      </c>
      <c r="C5" s="3">
        <f>SUM(C6,C9,C14,C18,C20,C23)</f>
        <v>21800</v>
      </c>
      <c r="D5" s="3" t="s">
        <v>210</v>
      </c>
      <c r="E5" s="3">
        <f>SUM(E6,E9,E14,E18,E20,E23)</f>
        <v>21800</v>
      </c>
      <c r="F5" s="36"/>
    </row>
    <row r="6" spans="1:6" ht="20.25" x14ac:dyDescent="0.3">
      <c r="A6" s="54"/>
      <c r="B6" s="12" t="s">
        <v>39</v>
      </c>
      <c r="C6" s="12">
        <f>SUM(C7:C8)</f>
        <v>100</v>
      </c>
      <c r="D6" s="12" t="s">
        <v>40</v>
      </c>
      <c r="E6" s="12">
        <f>SUM(E7:E8)</f>
        <v>100</v>
      </c>
      <c r="F6" s="15"/>
    </row>
    <row r="7" spans="1:6" ht="20.25" x14ac:dyDescent="0.3">
      <c r="A7" s="54"/>
      <c r="B7" s="44" t="s">
        <v>194</v>
      </c>
      <c r="C7" s="44">
        <v>50</v>
      </c>
      <c r="D7" s="37" t="s">
        <v>195</v>
      </c>
      <c r="E7" s="37">
        <v>50</v>
      </c>
      <c r="F7" s="7" t="s">
        <v>196</v>
      </c>
    </row>
    <row r="8" spans="1:6" ht="21" thickBot="1" x14ac:dyDescent="0.35">
      <c r="A8" s="54"/>
      <c r="B8" s="37" t="s">
        <v>197</v>
      </c>
      <c r="C8" s="39">
        <v>50</v>
      </c>
      <c r="D8" s="37" t="s">
        <v>198</v>
      </c>
      <c r="E8" s="37">
        <v>50</v>
      </c>
      <c r="F8" s="7"/>
    </row>
    <row r="9" spans="1:6" ht="20.25" x14ac:dyDescent="0.3">
      <c r="A9" s="53">
        <v>2013</v>
      </c>
      <c r="B9" s="22" t="s">
        <v>39</v>
      </c>
      <c r="C9" s="25">
        <f>SUM(C10:C13)</f>
        <v>1200</v>
      </c>
      <c r="D9" s="22" t="s">
        <v>200</v>
      </c>
      <c r="E9" s="25">
        <f>SUM(E10:E13)</f>
        <v>1200</v>
      </c>
      <c r="F9" s="26"/>
    </row>
    <row r="10" spans="1:6" ht="20.25" x14ac:dyDescent="0.3">
      <c r="A10" s="54"/>
      <c r="B10" s="39" t="s">
        <v>194</v>
      </c>
      <c r="C10" s="39">
        <v>500</v>
      </c>
      <c r="D10" s="37" t="s">
        <v>201</v>
      </c>
      <c r="E10" s="37">
        <v>500</v>
      </c>
      <c r="F10" s="7" t="s">
        <v>196</v>
      </c>
    </row>
    <row r="11" spans="1:6" s="1" customFormat="1" ht="20.25" x14ac:dyDescent="0.3">
      <c r="A11" s="54"/>
      <c r="B11" s="56" t="s">
        <v>197</v>
      </c>
      <c r="C11" s="56">
        <v>500</v>
      </c>
      <c r="D11" s="37" t="s">
        <v>198</v>
      </c>
      <c r="E11" s="37">
        <v>250</v>
      </c>
      <c r="F11" s="7"/>
    </row>
    <row r="12" spans="1:6" ht="20.25" x14ac:dyDescent="0.3">
      <c r="A12" s="54"/>
      <c r="B12" s="72"/>
      <c r="C12" s="72"/>
      <c r="D12" s="37" t="s">
        <v>202</v>
      </c>
      <c r="E12" s="37">
        <v>250</v>
      </c>
      <c r="F12" s="7"/>
    </row>
    <row r="13" spans="1:6" ht="21" thickBot="1" x14ac:dyDescent="0.35">
      <c r="A13" s="54"/>
      <c r="B13" s="41" t="s">
        <v>199</v>
      </c>
      <c r="C13" s="41">
        <v>200</v>
      </c>
      <c r="D13" s="37" t="s">
        <v>203</v>
      </c>
      <c r="E13" s="37">
        <v>200</v>
      </c>
      <c r="F13" s="7" t="s">
        <v>204</v>
      </c>
    </row>
    <row r="14" spans="1:6" ht="20.25" x14ac:dyDescent="0.3">
      <c r="A14" s="53">
        <v>2014</v>
      </c>
      <c r="B14" s="22" t="s">
        <v>39</v>
      </c>
      <c r="C14" s="25">
        <f>SUM(C15:C17)</f>
        <v>1200</v>
      </c>
      <c r="D14" s="22" t="s">
        <v>209</v>
      </c>
      <c r="E14" s="25">
        <f>SUM(E15:E17)</f>
        <v>1200</v>
      </c>
      <c r="F14" s="26"/>
    </row>
    <row r="15" spans="1:6" ht="20.25" x14ac:dyDescent="0.3">
      <c r="A15" s="54"/>
      <c r="B15" s="37" t="s">
        <v>194</v>
      </c>
      <c r="C15" s="37">
        <v>500</v>
      </c>
      <c r="D15" s="37" t="s">
        <v>201</v>
      </c>
      <c r="E15" s="37">
        <v>500</v>
      </c>
      <c r="F15" s="7" t="s">
        <v>196</v>
      </c>
    </row>
    <row r="16" spans="1:6" ht="20.25" x14ac:dyDescent="0.3">
      <c r="A16" s="54"/>
      <c r="B16" s="37" t="s">
        <v>197</v>
      </c>
      <c r="C16" s="37">
        <v>500</v>
      </c>
      <c r="D16" s="37" t="s">
        <v>198</v>
      </c>
      <c r="E16" s="37">
        <v>500</v>
      </c>
      <c r="F16" s="7"/>
    </row>
    <row r="17" spans="1:6" ht="21" thickBot="1" x14ac:dyDescent="0.35">
      <c r="A17" s="54"/>
      <c r="B17" s="37" t="s">
        <v>199</v>
      </c>
      <c r="C17" s="39">
        <v>200</v>
      </c>
      <c r="D17" s="37" t="s">
        <v>203</v>
      </c>
      <c r="E17" s="37">
        <v>200</v>
      </c>
      <c r="F17" s="7" t="s">
        <v>204</v>
      </c>
    </row>
    <row r="18" spans="1:6" ht="20.25" x14ac:dyDescent="0.3">
      <c r="A18" s="53">
        <v>2015</v>
      </c>
      <c r="B18" s="22" t="s">
        <v>39</v>
      </c>
      <c r="C18" s="25">
        <f>SUM(C19)</f>
        <v>3000</v>
      </c>
      <c r="D18" s="22" t="s">
        <v>207</v>
      </c>
      <c r="E18" s="25">
        <f>SUM(E19)</f>
        <v>3000</v>
      </c>
      <c r="F18" s="26"/>
    </row>
    <row r="19" spans="1:6" ht="21" thickBot="1" x14ac:dyDescent="0.35">
      <c r="A19" s="54"/>
      <c r="B19" s="37" t="s">
        <v>194</v>
      </c>
      <c r="C19" s="47">
        <v>3000</v>
      </c>
      <c r="D19" s="37" t="s">
        <v>201</v>
      </c>
      <c r="E19" s="47">
        <v>3000</v>
      </c>
      <c r="F19" s="7" t="s">
        <v>196</v>
      </c>
    </row>
    <row r="20" spans="1:6" ht="20.25" x14ac:dyDescent="0.3">
      <c r="A20" s="53">
        <v>2016</v>
      </c>
      <c r="B20" s="22" t="s">
        <v>39</v>
      </c>
      <c r="C20" s="25">
        <f>SUM(C21:C22)</f>
        <v>13000</v>
      </c>
      <c r="D20" s="22" t="s">
        <v>208</v>
      </c>
      <c r="E20" s="25">
        <f>SUM(E21:E22)</f>
        <v>13000</v>
      </c>
      <c r="F20" s="26"/>
    </row>
    <row r="21" spans="1:6" ht="20.25" x14ac:dyDescent="0.3">
      <c r="A21" s="54"/>
      <c r="B21" s="37" t="s">
        <v>194</v>
      </c>
      <c r="C21" s="46">
        <v>3000</v>
      </c>
      <c r="D21" s="37" t="s">
        <v>201</v>
      </c>
      <c r="E21" s="46">
        <v>3000</v>
      </c>
      <c r="F21" s="7" t="s">
        <v>196</v>
      </c>
    </row>
    <row r="22" spans="1:6" ht="21" thickBot="1" x14ac:dyDescent="0.35">
      <c r="A22" s="55"/>
      <c r="B22" s="40" t="s">
        <v>197</v>
      </c>
      <c r="C22" s="45">
        <v>10000</v>
      </c>
      <c r="D22" s="40" t="s">
        <v>205</v>
      </c>
      <c r="E22" s="45">
        <v>10000</v>
      </c>
      <c r="F22" s="21"/>
    </row>
    <row r="23" spans="1:6" ht="20.25" x14ac:dyDescent="0.3">
      <c r="A23" s="53">
        <v>2017</v>
      </c>
      <c r="B23" s="22" t="s">
        <v>78</v>
      </c>
      <c r="C23" s="25">
        <f>SUM(C24)</f>
        <v>3300</v>
      </c>
      <c r="D23" s="22" t="s">
        <v>207</v>
      </c>
      <c r="E23" s="25">
        <f>SUM(E24)</f>
        <v>3300</v>
      </c>
      <c r="F23" s="23"/>
    </row>
    <row r="24" spans="1:6" ht="21" thickBot="1" x14ac:dyDescent="0.35">
      <c r="A24" s="55"/>
      <c r="B24" s="38" t="s">
        <v>141</v>
      </c>
      <c r="C24" s="47">
        <v>3300</v>
      </c>
      <c r="D24" s="38" t="s">
        <v>206</v>
      </c>
      <c r="E24" s="47">
        <v>3300</v>
      </c>
      <c r="F24" s="21"/>
    </row>
  </sheetData>
  <mergeCells count="13">
    <mergeCell ref="A5:A8"/>
    <mergeCell ref="A1:F2"/>
    <mergeCell ref="A3:A4"/>
    <mergeCell ref="B3:B4"/>
    <mergeCell ref="D3:D4"/>
    <mergeCell ref="F3:F4"/>
    <mergeCell ref="A23:A24"/>
    <mergeCell ref="B11:B12"/>
    <mergeCell ref="C11:C12"/>
    <mergeCell ref="A18:A19"/>
    <mergeCell ref="A20:A22"/>
    <mergeCell ref="A9:A13"/>
    <mergeCell ref="A14:A17"/>
  </mergeCells>
  <phoneticPr fontId="2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패류</vt:lpstr>
      <vt:lpstr>홍해삼</vt:lpstr>
      <vt:lpstr>어류</vt:lpstr>
      <vt:lpstr>조개류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패 류</dc:title>
  <dc:creator>marine</dc:creator>
  <cp:lastModifiedBy>기록물관리</cp:lastModifiedBy>
  <cp:lastPrinted>2018-02-06T06:01:49Z</cp:lastPrinted>
  <dcterms:created xsi:type="dcterms:W3CDTF">2018-01-15T09:02:38Z</dcterms:created>
  <dcterms:modified xsi:type="dcterms:W3CDTF">2018-03-13T08:06:21Z</dcterms:modified>
</cp:coreProperties>
</file>